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19320" windowHeight="8280" activeTab="2"/>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25725" calcMode="manual" fullCalcOnLoad="1"/>
</workbook>
</file>

<file path=xl/calcChain.xml><?xml version="1.0" encoding="utf-8"?>
<calcChain xmlns="http://schemas.openxmlformats.org/spreadsheetml/2006/main">
  <c r="E4" i="7"/>
  <c r="F4"/>
  <c r="E5" i="5"/>
  <c r="F5"/>
  <c r="C18" i="3"/>
  <c r="C6"/>
  <c r="D18"/>
  <c r="D6"/>
  <c r="E18"/>
  <c r="E6"/>
  <c r="F18"/>
  <c r="F6"/>
  <c r="G18"/>
  <c r="G6"/>
  <c r="H18"/>
  <c r="H6"/>
  <c r="I18"/>
  <c r="I6"/>
  <c r="J18"/>
  <c r="J6"/>
  <c r="K18"/>
  <c r="K6"/>
  <c r="K53" s="1"/>
  <c r="L18"/>
  <c r="L6"/>
  <c r="C25"/>
  <c r="D25"/>
  <c r="E25"/>
  <c r="F25"/>
  <c r="G25"/>
  <c r="H25"/>
  <c r="I25"/>
  <c r="J25"/>
  <c r="K25"/>
  <c r="L25"/>
  <c r="C35"/>
  <c r="C34"/>
  <c r="D35"/>
  <c r="D34"/>
  <c r="E35"/>
  <c r="E34"/>
  <c r="F35"/>
  <c r="F34"/>
  <c r="G35"/>
  <c r="G34"/>
  <c r="G53" s="1"/>
  <c r="H35"/>
  <c r="H34"/>
  <c r="I35"/>
  <c r="I34"/>
  <c r="J35"/>
  <c r="J34"/>
  <c r="J53" s="1"/>
  <c r="K35"/>
  <c r="K34"/>
  <c r="L35"/>
  <c r="L34"/>
  <c r="C45"/>
  <c r="D45"/>
  <c r="E45"/>
  <c r="F45"/>
  <c r="F53" s="1"/>
  <c r="G45"/>
  <c r="H45"/>
  <c r="I45"/>
  <c r="J45"/>
  <c r="K45"/>
  <c r="L45"/>
  <c r="I53"/>
  <c r="E53"/>
  <c r="C53"/>
  <c r="L53"/>
  <c r="H53"/>
  <c r="D53"/>
</calcChain>
</file>

<file path=xl/sharedStrings.xml><?xml version="1.0" encoding="utf-8"?>
<sst xmlns="http://schemas.openxmlformats.org/spreadsheetml/2006/main" count="187" uniqueCount="159">
  <si>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</si>
  <si>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</si>
  <si>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</si>
  <si>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</si>
  <si>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</si>
  <si>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</si>
  <si>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</si>
  <si>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</si>
  <si>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</si>
  <si>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</si>
  <si>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</si>
  <si>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</si>
  <si>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</si>
  <si>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</si>
  <si>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</si>
  <si>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</si>
  <si>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</si>
  <si>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</si>
  <si>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</si>
  <si>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</si>
  <si>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</si>
  <si>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</si>
  <si>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</si>
  <si>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</si>
  <si>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</si>
  <si>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</si>
  <si>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</si>
  <si>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</si>
  <si>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</si>
  <si>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</si>
  <si>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</si>
  <si>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</si>
  <si>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</si>
  <si>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</si>
  <si>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</si>
  <si>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</si>
  <si>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</si>
  <si>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</si>
  <si>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</si>
  <si>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</si>
  <si>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</si>
  <si>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</si>
  <si>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</si>
  <si>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</si>
  <si>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</si>
  <si>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</si>
  <si>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</si>
  <si>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</si>
  <si>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</si>
  <si>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</si>
  <si>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</si>
  <si>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</si>
  <si>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</si>
  <si>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</si>
  <si>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</si>
  <si>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</si>
  <si>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</si>
  <si>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</si>
  <si>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</si>
  <si>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</si>
  <si>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</si>
  <si>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</si>
  <si>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</si>
  <si>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</si>
  <si>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</si>
  <si>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</si>
  <si>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</si>
  <si>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</si>
  <si>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</si>
  <si>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</si>
  <si>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</si>
  <si>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</si>
  <si>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</si>
  <si>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</si>
  <si>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</si>
  <si>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</si>
  <si>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</si>
  <si>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</si>
  <si>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</si>
  <si>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</si>
  <si>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</si>
  <si>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</si>
  <si>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</si>
  <si>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</si>
  <si>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</si>
  <si>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</si>
  <si>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</si>
  <si>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</si>
  <si>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</si>
  <si>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</si>
  <si>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</si>
  <si>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</si>
  <si>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</si>
  <si>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</si>
  <si>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</si>
  <si>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</si>
  <si>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</si>
  <si>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</si>
  <si>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</si>
  <si>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</si>
  <si>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</si>
  <si>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</si>
  <si>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</si>
  <si>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</si>
  <si>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</si>
  <si>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</si>
  <si>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</si>
  <si>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</si>
  <si>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</si>
  <si>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</si>
  <si>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</si>
  <si>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</si>
  <si>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</si>
  <si>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</si>
  <si>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</si>
  <si>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</si>
  <si>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</si>
  <si>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</si>
  <si>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</si>
  <si>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</si>
  <si>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</si>
  <si>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</si>
  <si>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</si>
  <si>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</si>
  <si>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</si>
  <si>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</si>
  <si>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</si>
  <si>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</si>
  <si>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</si>
  <si>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</si>
  <si>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</si>
  <si>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</si>
  <si>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</si>
  <si>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</si>
  <si>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</si>
  <si>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</si>
  <si>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</si>
  <si>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</si>
  <si>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</si>
  <si>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</si>
  <si>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</si>
  <si>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</si>
  <si>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</si>
  <si>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</si>
  <si>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</si>
  <si>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</si>
  <si>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</si>
  <si>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3. За подання до адміністративного суду **), усього (сума рядків 30, 37-39):</t>
  </si>
  <si>
    <t/>
  </si>
  <si>
    <t>О.Ф. Іванова</t>
  </si>
  <si>
    <t>В.М. Ліснича</t>
  </si>
  <si>
    <t>2-14-26</t>
  </si>
  <si>
    <t>2-14-29</t>
  </si>
  <si>
    <t>inbox@lb.zt.court.gov.ua</t>
  </si>
  <si>
    <t>4 січня 2018 року</t>
  </si>
  <si>
    <t>2017 рік</t>
  </si>
  <si>
    <t>Любарський районний суд Житомирської області</t>
  </si>
  <si>
    <t>13100. Житомирська область.смт. Любар</t>
  </si>
  <si>
    <t>вул. Незалежності</t>
  </si>
</sst>
</file>

<file path=xl/styles.xml><?xml version="1.0" encoding="utf-8"?>
<styleSheet xmlns="http://schemas.openxmlformats.org/spreadsheetml/2006/main">
  <numFmts count="1">
    <numFmt numFmtId="195" formatCode="_(* #,##0.00_);_(* \(#,##0.00\);_(* &quot;-&quot;??_);_(@_)"/>
  </numFmts>
  <fonts count="26">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i/>
      <sz val="11"/>
      <name val="Times New Roman"/>
      <family val="1"/>
      <charset val="204"/>
    </font>
    <font>
      <sz val="10"/>
      <color theme="1"/>
      <name val="Times New Roman"/>
      <family val="1"/>
      <charset val="204"/>
    </font>
    <font>
      <b/>
      <sz val="11"/>
      <color theme="1"/>
      <name val="Times New Roman"/>
      <family val="1"/>
      <charset val="204"/>
    </font>
    <font>
      <i/>
      <sz val="11"/>
      <color theme="1"/>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2" fillId="0" borderId="0"/>
    <xf numFmtId="195" fontId="1" fillId="0" borderId="0" applyFont="0" applyFill="0" applyBorder="0" applyAlignment="0" applyProtection="0"/>
    <xf numFmtId="195" fontId="19" fillId="0" borderId="0" applyFont="0" applyFill="0" applyBorder="0" applyAlignment="0" applyProtection="0"/>
  </cellStyleXfs>
  <cellXfs count="193">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Fill="1" applyAlignment="1"/>
    <xf numFmtId="0" fontId="3" fillId="0" borderId="0" xfId="0" applyFont="1" applyFill="1"/>
    <xf numFmtId="0" fontId="17" fillId="0" borderId="4"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4" fillId="0" borderId="4" xfId="2" applyFont="1" applyBorder="1" applyAlignment="1">
      <alignment horizontal="center" vertical="center" wrapText="1"/>
    </xf>
    <xf numFmtId="0" fontId="9" fillId="0" borderId="4" xfId="2" applyFont="1" applyBorder="1" applyAlignment="1">
      <alignment horizontal="center" vertical="center" wrapText="1"/>
    </xf>
    <xf numFmtId="0" fontId="7" fillId="0" borderId="4" xfId="2" applyFont="1" applyBorder="1" applyAlignment="1">
      <alignment horizontal="center" vertical="center"/>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0" fontId="7" fillId="0" borderId="4" xfId="0" applyFont="1" applyFill="1" applyBorder="1" applyAlignment="1">
      <alignment horizontal="center" vertical="center"/>
    </xf>
    <xf numFmtId="0" fontId="4" fillId="0" borderId="13"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3" fontId="4" fillId="0" borderId="4" xfId="2"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3" fontId="7" fillId="0" borderId="4" xfId="3"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3" fontId="17" fillId="0" borderId="4"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0" fontId="7" fillId="0" borderId="2" xfId="0" applyFont="1" applyBorder="1" applyAlignment="1">
      <alignment horizontal="center" vertical="top" wrapText="1"/>
    </xf>
    <xf numFmtId="0" fontId="25"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1" fontId="24" fillId="0" borderId="4"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25" fillId="0" borderId="4"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4" xfId="0" applyFont="1" applyBorder="1" applyAlignment="1">
      <alignment horizontal="left" vertical="center" wrapText="1"/>
    </xf>
    <xf numFmtId="49" fontId="7" fillId="0" borderId="14" xfId="0" applyNumberFormat="1"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49" fontId="7" fillId="0" borderId="2" xfId="0" applyNumberFormat="1" applyFont="1" applyBorder="1" applyAlignment="1">
      <alignment horizontal="left" vertical="center" wrapText="1"/>
    </xf>
    <xf numFmtId="0" fontId="5" fillId="0" borderId="4" xfId="2" applyFont="1" applyBorder="1" applyAlignment="1">
      <alignment horizontal="left"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cellXfs>
  <cellStyles count="5">
    <cellStyle name="Обычный" xfId="0" builtinId="0"/>
    <cellStyle name="Обычный 2" xfId="1"/>
    <cellStyle name="Обычный 2 2" xfId="2"/>
    <cellStyle name="Финансовый" xfId="3" builtinId="3"/>
    <cellStyle name="Финансовый 2"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58"/>
  <sheetViews>
    <sheetView zoomScaleNormal="100" workbookViewId="0">
      <selection activeCell="C6" sqref="C6:L53"/>
    </sheetView>
  </sheetViews>
  <sheetFormatPr defaultRowHeight="12"/>
  <cols>
    <col min="1" max="1" width="3.85546875" style="73" customWidth="1"/>
    <col min="2" max="2" width="67.85546875" style="71" customWidth="1"/>
    <col min="3" max="3" width="16" style="71" customWidth="1"/>
    <col min="4" max="4" width="19.28515625" style="81" customWidth="1"/>
    <col min="5" max="5" width="16.7109375" style="81" customWidth="1"/>
    <col min="6" max="6" width="19.28515625" style="81" customWidth="1"/>
    <col min="7" max="7" width="14" style="71" customWidth="1"/>
    <col min="8" max="8" width="15.42578125" style="71" customWidth="1"/>
    <col min="9" max="9" width="15.140625" style="71" customWidth="1"/>
    <col min="10" max="10" width="16.85546875" style="71" customWidth="1"/>
    <col min="11" max="11" width="14.7109375" style="71" customWidth="1"/>
    <col min="12" max="12" width="19.42578125" style="71" customWidth="1"/>
    <col min="13" max="16384" width="9.140625" style="71"/>
  </cols>
  <sheetData>
    <row r="1" spans="1:12" ht="18.75">
      <c r="A1" s="70"/>
      <c r="B1" s="134" t="s">
        <v>44</v>
      </c>
      <c r="C1" s="134"/>
      <c r="D1" s="79"/>
      <c r="E1" s="79"/>
      <c r="F1" s="79"/>
    </row>
    <row r="2" spans="1:12" ht="61.5" customHeight="1">
      <c r="A2" s="135" t="s">
        <v>0</v>
      </c>
      <c r="B2" s="136" t="s">
        <v>113</v>
      </c>
      <c r="C2" s="132" t="s">
        <v>86</v>
      </c>
      <c r="D2" s="133" t="s">
        <v>72</v>
      </c>
      <c r="E2" s="133" t="s">
        <v>27</v>
      </c>
      <c r="F2" s="133"/>
      <c r="G2" s="132" t="s">
        <v>6</v>
      </c>
      <c r="H2" s="132"/>
      <c r="I2" s="132" t="s">
        <v>87</v>
      </c>
      <c r="J2" s="132"/>
      <c r="K2" s="132" t="s">
        <v>111</v>
      </c>
      <c r="L2" s="132"/>
    </row>
    <row r="3" spans="1:12" ht="36" customHeight="1">
      <c r="A3" s="135"/>
      <c r="B3" s="136"/>
      <c r="C3" s="132"/>
      <c r="D3" s="133"/>
      <c r="E3" s="137" t="s">
        <v>7</v>
      </c>
      <c r="F3" s="137" t="s">
        <v>26</v>
      </c>
      <c r="G3" s="131" t="s">
        <v>7</v>
      </c>
      <c r="H3" s="131" t="s">
        <v>8</v>
      </c>
      <c r="I3" s="131" t="s">
        <v>7</v>
      </c>
      <c r="J3" s="131" t="s">
        <v>8</v>
      </c>
      <c r="K3" s="131" t="s">
        <v>7</v>
      </c>
      <c r="L3" s="131" t="s">
        <v>25</v>
      </c>
    </row>
    <row r="4" spans="1:12" ht="64.5" customHeight="1">
      <c r="A4" s="135"/>
      <c r="B4" s="136"/>
      <c r="C4" s="132"/>
      <c r="D4" s="133"/>
      <c r="E4" s="137"/>
      <c r="F4" s="137"/>
      <c r="G4" s="131"/>
      <c r="H4" s="131"/>
      <c r="I4" s="131"/>
      <c r="J4" s="131"/>
      <c r="K4" s="131"/>
      <c r="L4" s="131"/>
    </row>
    <row r="5" spans="1:12" ht="15" customHeight="1">
      <c r="A5" s="72" t="s">
        <v>3</v>
      </c>
      <c r="B5" s="72" t="s">
        <v>4</v>
      </c>
      <c r="C5" s="72">
        <v>1</v>
      </c>
      <c r="D5" s="72">
        <v>2</v>
      </c>
      <c r="E5" s="72">
        <v>3</v>
      </c>
      <c r="F5" s="72">
        <v>4</v>
      </c>
      <c r="G5" s="72">
        <v>5</v>
      </c>
      <c r="H5" s="72">
        <v>6</v>
      </c>
      <c r="I5" s="72">
        <v>7</v>
      </c>
      <c r="J5" s="72">
        <v>8</v>
      </c>
      <c r="K5" s="72">
        <v>9</v>
      </c>
      <c r="L5" s="72">
        <v>10</v>
      </c>
    </row>
    <row r="6" spans="1:12" ht="18" customHeight="1">
      <c r="A6" s="118">
        <v>1</v>
      </c>
      <c r="B6" s="120" t="s">
        <v>112</v>
      </c>
      <c r="C6" s="128">
        <f t="shared" ref="C6:L6" si="0">SUM(C7,C10,C13,C14,C15,C18,C21,C22)</f>
        <v>583</v>
      </c>
      <c r="D6" s="128">
        <f t="shared" si="0"/>
        <v>586598.22</v>
      </c>
      <c r="E6" s="128">
        <f t="shared" si="0"/>
        <v>458</v>
      </c>
      <c r="F6" s="128">
        <f t="shared" si="0"/>
        <v>516015.38999999996</v>
      </c>
      <c r="G6" s="128">
        <f t="shared" si="0"/>
        <v>26</v>
      </c>
      <c r="H6" s="128">
        <f t="shared" si="0"/>
        <v>36283.350000000006</v>
      </c>
      <c r="I6" s="128">
        <f t="shared" si="0"/>
        <v>63</v>
      </c>
      <c r="J6" s="128">
        <f t="shared" si="0"/>
        <v>45120</v>
      </c>
      <c r="K6" s="128">
        <f t="shared" si="0"/>
        <v>117</v>
      </c>
      <c r="L6" s="128">
        <f t="shared" si="0"/>
        <v>78333.070000000007</v>
      </c>
    </row>
    <row r="7" spans="1:12" ht="16.5" customHeight="1">
      <c r="A7" s="118">
        <v>2</v>
      </c>
      <c r="B7" s="121" t="s">
        <v>114</v>
      </c>
      <c r="C7" s="129">
        <v>345</v>
      </c>
      <c r="D7" s="129">
        <v>402918.22</v>
      </c>
      <c r="E7" s="129">
        <v>229</v>
      </c>
      <c r="F7" s="129">
        <v>321865.78999999998</v>
      </c>
      <c r="G7" s="129">
        <v>22</v>
      </c>
      <c r="H7" s="129">
        <v>33767.550000000003</v>
      </c>
      <c r="I7" s="129">
        <v>63</v>
      </c>
      <c r="J7" s="129">
        <v>45120</v>
      </c>
      <c r="K7" s="129">
        <v>108</v>
      </c>
      <c r="L7" s="129">
        <v>73213.070000000007</v>
      </c>
    </row>
    <row r="8" spans="1:12" ht="16.5" customHeight="1">
      <c r="A8" s="118">
        <v>3</v>
      </c>
      <c r="B8" s="122" t="s">
        <v>115</v>
      </c>
      <c r="C8" s="129">
        <v>118</v>
      </c>
      <c r="D8" s="129">
        <v>222300.4</v>
      </c>
      <c r="E8" s="129">
        <v>110</v>
      </c>
      <c r="F8" s="129">
        <v>192778.44</v>
      </c>
      <c r="G8" s="129">
        <v>15</v>
      </c>
      <c r="H8" s="129">
        <v>28356</v>
      </c>
      <c r="I8" s="129"/>
      <c r="J8" s="129"/>
      <c r="K8" s="129">
        <v>4</v>
      </c>
      <c r="L8" s="129">
        <v>6400</v>
      </c>
    </row>
    <row r="9" spans="1:12" ht="16.5" customHeight="1">
      <c r="A9" s="118">
        <v>4</v>
      </c>
      <c r="B9" s="122" t="s">
        <v>116</v>
      </c>
      <c r="C9" s="129">
        <v>227</v>
      </c>
      <c r="D9" s="129">
        <v>180617.82</v>
      </c>
      <c r="E9" s="129">
        <v>119</v>
      </c>
      <c r="F9" s="129">
        <v>129087.35</v>
      </c>
      <c r="G9" s="129">
        <v>7</v>
      </c>
      <c r="H9" s="129">
        <v>5411.55</v>
      </c>
      <c r="I9" s="129">
        <v>63</v>
      </c>
      <c r="J9" s="129">
        <v>45120</v>
      </c>
      <c r="K9" s="129">
        <v>104</v>
      </c>
      <c r="L9" s="129">
        <v>66813.070000000007</v>
      </c>
    </row>
    <row r="10" spans="1:12" ht="19.5" customHeight="1">
      <c r="A10" s="118">
        <v>5</v>
      </c>
      <c r="B10" s="121" t="s">
        <v>117</v>
      </c>
      <c r="C10" s="129">
        <v>124</v>
      </c>
      <c r="D10" s="129">
        <v>118720</v>
      </c>
      <c r="E10" s="129">
        <v>118</v>
      </c>
      <c r="F10" s="129">
        <v>130878.39999999999</v>
      </c>
      <c r="G10" s="129">
        <v>2</v>
      </c>
      <c r="H10" s="129">
        <v>1875.8</v>
      </c>
      <c r="I10" s="129"/>
      <c r="J10" s="129"/>
      <c r="K10" s="129">
        <v>6</v>
      </c>
      <c r="L10" s="129">
        <v>3840</v>
      </c>
    </row>
    <row r="11" spans="1:12" ht="19.5" customHeight="1">
      <c r="A11" s="118">
        <v>6</v>
      </c>
      <c r="B11" s="122" t="s">
        <v>118</v>
      </c>
      <c r="C11" s="129">
        <v>41</v>
      </c>
      <c r="D11" s="129">
        <v>65600</v>
      </c>
      <c r="E11" s="129">
        <v>41</v>
      </c>
      <c r="F11" s="129">
        <v>68800</v>
      </c>
      <c r="G11" s="129"/>
      <c r="H11" s="129"/>
      <c r="I11" s="129"/>
      <c r="J11" s="129"/>
      <c r="K11" s="129"/>
      <c r="L11" s="129"/>
    </row>
    <row r="12" spans="1:12" ht="19.5" customHeight="1">
      <c r="A12" s="118">
        <v>7</v>
      </c>
      <c r="B12" s="122" t="s">
        <v>119</v>
      </c>
      <c r="C12" s="129">
        <v>83</v>
      </c>
      <c r="D12" s="129">
        <v>53120</v>
      </c>
      <c r="E12" s="129">
        <v>77</v>
      </c>
      <c r="F12" s="129">
        <v>62078.400000000001</v>
      </c>
      <c r="G12" s="129">
        <v>2</v>
      </c>
      <c r="H12" s="129">
        <v>1875.8</v>
      </c>
      <c r="I12" s="129"/>
      <c r="J12" s="129"/>
      <c r="K12" s="129">
        <v>6</v>
      </c>
      <c r="L12" s="129">
        <v>3840</v>
      </c>
    </row>
    <row r="13" spans="1:12" ht="15" customHeight="1">
      <c r="A13" s="118">
        <v>8</v>
      </c>
      <c r="B13" s="121" t="s">
        <v>42</v>
      </c>
      <c r="C13" s="129">
        <v>85</v>
      </c>
      <c r="D13" s="129">
        <v>54400</v>
      </c>
      <c r="E13" s="129">
        <v>84</v>
      </c>
      <c r="F13" s="129">
        <v>53031.199999999997</v>
      </c>
      <c r="G13" s="129"/>
      <c r="H13" s="129"/>
      <c r="I13" s="129"/>
      <c r="J13" s="129"/>
      <c r="K13" s="129">
        <v>1</v>
      </c>
      <c r="L13" s="129">
        <v>640</v>
      </c>
    </row>
    <row r="14" spans="1:12" ht="15.75" customHeight="1">
      <c r="A14" s="118">
        <v>9</v>
      </c>
      <c r="B14" s="121" t="s">
        <v>43</v>
      </c>
      <c r="C14" s="129">
        <v>1</v>
      </c>
      <c r="D14" s="129">
        <v>640</v>
      </c>
      <c r="E14" s="129">
        <v>1</v>
      </c>
      <c r="F14" s="129">
        <v>640</v>
      </c>
      <c r="G14" s="129"/>
      <c r="H14" s="129"/>
      <c r="I14" s="129"/>
      <c r="J14" s="129"/>
      <c r="K14" s="129"/>
      <c r="L14" s="129"/>
    </row>
    <row r="15" spans="1:12" ht="106.5" customHeight="1">
      <c r="A15" s="118">
        <v>10</v>
      </c>
      <c r="B15" s="121" t="s">
        <v>120</v>
      </c>
      <c r="C15" s="129">
        <v>28</v>
      </c>
      <c r="D15" s="129">
        <v>9920</v>
      </c>
      <c r="E15" s="129">
        <v>26</v>
      </c>
      <c r="F15" s="129">
        <v>9600</v>
      </c>
      <c r="G15" s="129">
        <v>2</v>
      </c>
      <c r="H15" s="129">
        <v>640</v>
      </c>
      <c r="I15" s="129"/>
      <c r="J15" s="129"/>
      <c r="K15" s="129">
        <v>2</v>
      </c>
      <c r="L15" s="129">
        <v>640</v>
      </c>
    </row>
    <row r="16" spans="1:12" ht="21" customHeight="1">
      <c r="A16" s="118">
        <v>11</v>
      </c>
      <c r="B16" s="122" t="s">
        <v>118</v>
      </c>
      <c r="C16" s="129">
        <v>2</v>
      </c>
      <c r="D16" s="129">
        <v>1600</v>
      </c>
      <c r="E16" s="129">
        <v>2</v>
      </c>
      <c r="F16" s="129">
        <v>1600</v>
      </c>
      <c r="G16" s="129"/>
      <c r="H16" s="129"/>
      <c r="I16" s="129"/>
      <c r="J16" s="129"/>
      <c r="K16" s="129"/>
      <c r="L16" s="129"/>
    </row>
    <row r="17" spans="1:12" ht="21" customHeight="1">
      <c r="A17" s="118">
        <v>12</v>
      </c>
      <c r="B17" s="122" t="s">
        <v>119</v>
      </c>
      <c r="C17" s="129">
        <v>26</v>
      </c>
      <c r="D17" s="129">
        <v>8320</v>
      </c>
      <c r="E17" s="129">
        <v>24</v>
      </c>
      <c r="F17" s="129">
        <v>8000</v>
      </c>
      <c r="G17" s="129">
        <v>2</v>
      </c>
      <c r="H17" s="129">
        <v>640</v>
      </c>
      <c r="I17" s="129"/>
      <c r="J17" s="129"/>
      <c r="K17" s="129">
        <v>2</v>
      </c>
      <c r="L17" s="129">
        <v>640</v>
      </c>
    </row>
    <row r="18" spans="1:12" ht="33.75" customHeight="1">
      <c r="A18" s="118">
        <v>13</v>
      </c>
      <c r="B18" s="121" t="s">
        <v>122</v>
      </c>
      <c r="C18" s="129">
        <f t="shared" ref="C18:L18" si="1">SUM(C19:C20)</f>
        <v>0</v>
      </c>
      <c r="D18" s="129">
        <f t="shared" si="1"/>
        <v>0</v>
      </c>
      <c r="E18" s="129">
        <f t="shared" si="1"/>
        <v>0</v>
      </c>
      <c r="F18" s="129">
        <f t="shared" si="1"/>
        <v>0</v>
      </c>
      <c r="G18" s="129">
        <f t="shared" si="1"/>
        <v>0</v>
      </c>
      <c r="H18" s="129">
        <f t="shared" si="1"/>
        <v>0</v>
      </c>
      <c r="I18" s="129">
        <f t="shared" si="1"/>
        <v>0</v>
      </c>
      <c r="J18" s="129">
        <f t="shared" si="1"/>
        <v>0</v>
      </c>
      <c r="K18" s="129">
        <f t="shared" si="1"/>
        <v>0</v>
      </c>
      <c r="L18" s="129">
        <f t="shared" si="1"/>
        <v>0</v>
      </c>
    </row>
    <row r="19" spans="1:12" ht="14.25" customHeight="1">
      <c r="A19" s="118">
        <v>14</v>
      </c>
      <c r="B19" s="121" t="s">
        <v>1</v>
      </c>
      <c r="C19" s="129"/>
      <c r="D19" s="129"/>
      <c r="E19" s="129"/>
      <c r="F19" s="129"/>
      <c r="G19" s="129"/>
      <c r="H19" s="129"/>
      <c r="I19" s="129"/>
      <c r="J19" s="129"/>
      <c r="K19" s="129"/>
      <c r="L19" s="129"/>
    </row>
    <row r="20" spans="1:12" ht="23.25" customHeight="1">
      <c r="A20" s="118">
        <v>15</v>
      </c>
      <c r="B20" s="121" t="s">
        <v>2</v>
      </c>
      <c r="C20" s="129"/>
      <c r="D20" s="129"/>
      <c r="E20" s="129"/>
      <c r="F20" s="129"/>
      <c r="G20" s="129"/>
      <c r="H20" s="129"/>
      <c r="I20" s="129"/>
      <c r="J20" s="129"/>
      <c r="K20" s="129"/>
      <c r="L20" s="129"/>
    </row>
    <row r="21" spans="1:12" ht="46.5" customHeight="1">
      <c r="A21" s="118">
        <v>16</v>
      </c>
      <c r="B21" s="121" t="s">
        <v>121</v>
      </c>
      <c r="C21" s="129"/>
      <c r="D21" s="129"/>
      <c r="E21" s="129"/>
      <c r="F21" s="129"/>
      <c r="G21" s="129"/>
      <c r="H21" s="129"/>
      <c r="I21" s="129"/>
      <c r="J21" s="129"/>
      <c r="K21" s="129"/>
      <c r="L21" s="129"/>
    </row>
    <row r="22" spans="1:12" ht="31.5" customHeight="1">
      <c r="A22" s="118">
        <v>17</v>
      </c>
      <c r="B22" s="121" t="s">
        <v>123</v>
      </c>
      <c r="C22" s="129"/>
      <c r="D22" s="129"/>
      <c r="E22" s="129"/>
      <c r="F22" s="129"/>
      <c r="G22" s="129"/>
      <c r="H22" s="129"/>
      <c r="I22" s="129"/>
      <c r="J22" s="129"/>
      <c r="K22" s="129"/>
      <c r="L22" s="129"/>
    </row>
    <row r="23" spans="1:12" ht="20.25" customHeight="1">
      <c r="A23" s="118">
        <v>18</v>
      </c>
      <c r="B23" s="122" t="s">
        <v>118</v>
      </c>
      <c r="C23" s="129"/>
      <c r="D23" s="129"/>
      <c r="E23" s="129"/>
      <c r="F23" s="129"/>
      <c r="G23" s="129"/>
      <c r="H23" s="129"/>
      <c r="I23" s="129"/>
      <c r="J23" s="129"/>
      <c r="K23" s="129"/>
      <c r="L23" s="129"/>
    </row>
    <row r="24" spans="1:12" ht="20.25" customHeight="1">
      <c r="A24" s="118">
        <v>19</v>
      </c>
      <c r="B24" s="122" t="s">
        <v>119</v>
      </c>
      <c r="C24" s="129"/>
      <c r="D24" s="129"/>
      <c r="E24" s="129"/>
      <c r="F24" s="129"/>
      <c r="G24" s="129"/>
      <c r="H24" s="129"/>
      <c r="I24" s="129"/>
      <c r="J24" s="129"/>
      <c r="K24" s="129"/>
      <c r="L24" s="129"/>
    </row>
    <row r="25" spans="1:12" ht="15">
      <c r="A25" s="118">
        <v>20</v>
      </c>
      <c r="B25" s="120" t="s">
        <v>124</v>
      </c>
      <c r="C25" s="128">
        <f t="shared" ref="C25:L25" si="2">SUM(C26:C33)</f>
        <v>0</v>
      </c>
      <c r="D25" s="128">
        <f t="shared" si="2"/>
        <v>0</v>
      </c>
      <c r="E25" s="128">
        <f t="shared" si="2"/>
        <v>0</v>
      </c>
      <c r="F25" s="128">
        <f t="shared" si="2"/>
        <v>0</v>
      </c>
      <c r="G25" s="128">
        <f t="shared" si="2"/>
        <v>0</v>
      </c>
      <c r="H25" s="128">
        <f t="shared" si="2"/>
        <v>0</v>
      </c>
      <c r="I25" s="128">
        <f t="shared" si="2"/>
        <v>0</v>
      </c>
      <c r="J25" s="128">
        <f t="shared" si="2"/>
        <v>0</v>
      </c>
      <c r="K25" s="128">
        <f t="shared" si="2"/>
        <v>0</v>
      </c>
      <c r="L25" s="128">
        <f t="shared" si="2"/>
        <v>0</v>
      </c>
    </row>
    <row r="26" spans="1:12" ht="15.75" customHeight="1">
      <c r="A26" s="118">
        <v>21</v>
      </c>
      <c r="B26" s="121" t="s">
        <v>5</v>
      </c>
      <c r="C26" s="129"/>
      <c r="D26" s="129"/>
      <c r="E26" s="129"/>
      <c r="F26" s="129"/>
      <c r="G26" s="129"/>
      <c r="H26" s="129"/>
      <c r="I26" s="129"/>
      <c r="J26" s="129"/>
      <c r="K26" s="129"/>
      <c r="L26" s="129"/>
    </row>
    <row r="27" spans="1:12" ht="15">
      <c r="A27" s="118">
        <v>22</v>
      </c>
      <c r="B27" s="121" t="s">
        <v>1</v>
      </c>
      <c r="C27" s="129"/>
      <c r="D27" s="129"/>
      <c r="E27" s="129"/>
      <c r="F27" s="129"/>
      <c r="G27" s="129"/>
      <c r="H27" s="129"/>
      <c r="I27" s="129"/>
      <c r="J27" s="129"/>
      <c r="K27" s="129"/>
      <c r="L27" s="129"/>
    </row>
    <row r="28" spans="1:12" ht="75">
      <c r="A28" s="118">
        <v>23</v>
      </c>
      <c r="B28" s="121" t="s">
        <v>125</v>
      </c>
      <c r="C28" s="129"/>
      <c r="D28" s="129"/>
      <c r="E28" s="129"/>
      <c r="F28" s="129"/>
      <c r="G28" s="129"/>
      <c r="H28" s="129"/>
      <c r="I28" s="129"/>
      <c r="J28" s="129"/>
      <c r="K28" s="129"/>
      <c r="L28" s="129"/>
    </row>
    <row r="29" spans="1:12" ht="45">
      <c r="A29" s="118">
        <v>24</v>
      </c>
      <c r="B29" s="121" t="s">
        <v>126</v>
      </c>
      <c r="C29" s="129"/>
      <c r="D29" s="129"/>
      <c r="E29" s="129"/>
      <c r="F29" s="129"/>
      <c r="G29" s="129"/>
      <c r="H29" s="129"/>
      <c r="I29" s="129"/>
      <c r="J29" s="129"/>
      <c r="K29" s="129"/>
      <c r="L29" s="129"/>
    </row>
    <row r="30" spans="1:12" ht="30">
      <c r="A30" s="118">
        <v>25</v>
      </c>
      <c r="B30" s="121" t="s">
        <v>127</v>
      </c>
      <c r="C30" s="129"/>
      <c r="D30" s="129"/>
      <c r="E30" s="129"/>
      <c r="F30" s="129"/>
      <c r="G30" s="129"/>
      <c r="H30" s="129"/>
      <c r="I30" s="129"/>
      <c r="J30" s="129"/>
      <c r="K30" s="129"/>
      <c r="L30" s="129"/>
    </row>
    <row r="31" spans="1:12" ht="30">
      <c r="A31" s="118">
        <v>26</v>
      </c>
      <c r="B31" s="121" t="s">
        <v>28</v>
      </c>
      <c r="C31" s="129"/>
      <c r="D31" s="129"/>
      <c r="E31" s="129"/>
      <c r="F31" s="129"/>
      <c r="G31" s="129"/>
      <c r="H31" s="129"/>
      <c r="I31" s="129"/>
      <c r="J31" s="129"/>
      <c r="K31" s="129"/>
      <c r="L31" s="129"/>
    </row>
    <row r="32" spans="1:12" ht="15">
      <c r="A32" s="118">
        <v>27</v>
      </c>
      <c r="B32" s="121" t="s">
        <v>29</v>
      </c>
      <c r="C32" s="129"/>
      <c r="D32" s="129"/>
      <c r="E32" s="129"/>
      <c r="F32" s="129"/>
      <c r="G32" s="129"/>
      <c r="H32" s="129"/>
      <c r="I32" s="129"/>
      <c r="J32" s="129"/>
      <c r="K32" s="129"/>
      <c r="L32" s="129"/>
    </row>
    <row r="33" spans="1:12" ht="105">
      <c r="A33" s="118">
        <v>28</v>
      </c>
      <c r="B33" s="121" t="s">
        <v>128</v>
      </c>
      <c r="C33" s="129"/>
      <c r="D33" s="129"/>
      <c r="E33" s="129"/>
      <c r="F33" s="129"/>
      <c r="G33" s="129"/>
      <c r="H33" s="129"/>
      <c r="I33" s="129"/>
      <c r="J33" s="129"/>
      <c r="K33" s="129"/>
      <c r="L33" s="129"/>
    </row>
    <row r="34" spans="1:12" ht="31.5" customHeight="1">
      <c r="A34" s="118">
        <v>29</v>
      </c>
      <c r="B34" s="120" t="s">
        <v>147</v>
      </c>
      <c r="C34" s="128">
        <f t="shared" ref="C34:L34" si="3">SUM(C35,C42,C43,C44)</f>
        <v>12</v>
      </c>
      <c r="D34" s="128">
        <f t="shared" si="3"/>
        <v>7680</v>
      </c>
      <c r="E34" s="128">
        <f t="shared" si="3"/>
        <v>5</v>
      </c>
      <c r="F34" s="128">
        <f t="shared" si="3"/>
        <v>3840</v>
      </c>
      <c r="G34" s="128">
        <f t="shared" si="3"/>
        <v>1</v>
      </c>
      <c r="H34" s="128">
        <f t="shared" si="3"/>
        <v>640</v>
      </c>
      <c r="I34" s="128">
        <f t="shared" si="3"/>
        <v>0</v>
      </c>
      <c r="J34" s="128">
        <f t="shared" si="3"/>
        <v>0</v>
      </c>
      <c r="K34" s="128">
        <f t="shared" si="3"/>
        <v>7</v>
      </c>
      <c r="L34" s="128">
        <f t="shared" si="3"/>
        <v>4480</v>
      </c>
    </row>
    <row r="35" spans="1:12" ht="24" customHeight="1">
      <c r="A35" s="118">
        <v>30</v>
      </c>
      <c r="B35" s="121" t="s">
        <v>131</v>
      </c>
      <c r="C35" s="129">
        <f t="shared" ref="C35:L35" si="4">SUM(C36,C39)</f>
        <v>12</v>
      </c>
      <c r="D35" s="129">
        <f t="shared" si="4"/>
        <v>7680</v>
      </c>
      <c r="E35" s="129">
        <f t="shared" si="4"/>
        <v>5</v>
      </c>
      <c r="F35" s="129">
        <f t="shared" si="4"/>
        <v>3840</v>
      </c>
      <c r="G35" s="129">
        <f t="shared" si="4"/>
        <v>1</v>
      </c>
      <c r="H35" s="129">
        <f t="shared" si="4"/>
        <v>640</v>
      </c>
      <c r="I35" s="129">
        <f t="shared" si="4"/>
        <v>0</v>
      </c>
      <c r="J35" s="129">
        <f t="shared" si="4"/>
        <v>0</v>
      </c>
      <c r="K35" s="129">
        <f t="shared" si="4"/>
        <v>7</v>
      </c>
      <c r="L35" s="129">
        <f t="shared" si="4"/>
        <v>4480</v>
      </c>
    </row>
    <row r="36" spans="1:12" ht="19.5" customHeight="1">
      <c r="A36" s="118">
        <v>31</v>
      </c>
      <c r="B36" s="121" t="s">
        <v>132</v>
      </c>
      <c r="C36" s="129">
        <v>2</v>
      </c>
      <c r="D36" s="129">
        <v>1280</v>
      </c>
      <c r="E36" s="129">
        <v>1</v>
      </c>
      <c r="F36" s="129">
        <v>640</v>
      </c>
      <c r="G36" s="129"/>
      <c r="H36" s="129"/>
      <c r="I36" s="129"/>
      <c r="J36" s="129"/>
      <c r="K36" s="129">
        <v>1</v>
      </c>
      <c r="L36" s="129">
        <v>640</v>
      </c>
    </row>
    <row r="37" spans="1:12" ht="16.5" customHeight="1">
      <c r="A37" s="118">
        <v>32</v>
      </c>
      <c r="B37" s="122" t="s">
        <v>133</v>
      </c>
      <c r="C37" s="129"/>
      <c r="D37" s="129"/>
      <c r="E37" s="129"/>
      <c r="F37" s="129"/>
      <c r="G37" s="129"/>
      <c r="H37" s="129"/>
      <c r="I37" s="129"/>
      <c r="J37" s="129"/>
      <c r="K37" s="129"/>
      <c r="L37" s="129"/>
    </row>
    <row r="38" spans="1:12" ht="16.5" customHeight="1">
      <c r="A38" s="118">
        <v>33</v>
      </c>
      <c r="B38" s="122" t="s">
        <v>116</v>
      </c>
      <c r="C38" s="129">
        <v>2</v>
      </c>
      <c r="D38" s="129">
        <v>1280</v>
      </c>
      <c r="E38" s="129">
        <v>1</v>
      </c>
      <c r="F38" s="129">
        <v>640</v>
      </c>
      <c r="G38" s="129"/>
      <c r="H38" s="129"/>
      <c r="I38" s="129"/>
      <c r="J38" s="129"/>
      <c r="K38" s="129">
        <v>1</v>
      </c>
      <c r="L38" s="129">
        <v>640</v>
      </c>
    </row>
    <row r="39" spans="1:12" ht="21" customHeight="1">
      <c r="A39" s="118">
        <v>34</v>
      </c>
      <c r="B39" s="121" t="s">
        <v>134</v>
      </c>
      <c r="C39" s="129">
        <v>10</v>
      </c>
      <c r="D39" s="129">
        <v>6400</v>
      </c>
      <c r="E39" s="129">
        <v>4</v>
      </c>
      <c r="F39" s="129">
        <v>3200</v>
      </c>
      <c r="G39" s="129">
        <v>1</v>
      </c>
      <c r="H39" s="129">
        <v>640</v>
      </c>
      <c r="I39" s="129"/>
      <c r="J39" s="129"/>
      <c r="K39" s="129">
        <v>6</v>
      </c>
      <c r="L39" s="129">
        <v>3840</v>
      </c>
    </row>
    <row r="40" spans="1:12" ht="30" customHeight="1">
      <c r="A40" s="118">
        <v>35</v>
      </c>
      <c r="B40" s="122" t="s">
        <v>135</v>
      </c>
      <c r="C40" s="129"/>
      <c r="D40" s="129"/>
      <c r="E40" s="129"/>
      <c r="F40" s="129"/>
      <c r="G40" s="129"/>
      <c r="H40" s="129"/>
      <c r="I40" s="129"/>
      <c r="J40" s="129"/>
      <c r="K40" s="129"/>
      <c r="L40" s="129"/>
    </row>
    <row r="41" spans="1:12" ht="21" customHeight="1">
      <c r="A41" s="118">
        <v>36</v>
      </c>
      <c r="B41" s="122" t="s">
        <v>119</v>
      </c>
      <c r="C41" s="129">
        <v>10</v>
      </c>
      <c r="D41" s="129">
        <v>6400</v>
      </c>
      <c r="E41" s="129">
        <v>4</v>
      </c>
      <c r="F41" s="129">
        <v>3200</v>
      </c>
      <c r="G41" s="129">
        <v>1</v>
      </c>
      <c r="H41" s="129">
        <v>640</v>
      </c>
      <c r="I41" s="129"/>
      <c r="J41" s="129"/>
      <c r="K41" s="129">
        <v>6</v>
      </c>
      <c r="L41" s="129">
        <v>3840</v>
      </c>
    </row>
    <row r="42" spans="1:12" ht="45" customHeight="1">
      <c r="A42" s="118">
        <v>37</v>
      </c>
      <c r="B42" s="121" t="s">
        <v>136</v>
      </c>
      <c r="C42" s="129"/>
      <c r="D42" s="129"/>
      <c r="E42" s="129"/>
      <c r="F42" s="129"/>
      <c r="G42" s="129"/>
      <c r="H42" s="129"/>
      <c r="I42" s="129"/>
      <c r="J42" s="129"/>
      <c r="K42" s="129"/>
      <c r="L42" s="129"/>
    </row>
    <row r="43" spans="1:12" ht="30" customHeight="1">
      <c r="A43" s="118">
        <v>38</v>
      </c>
      <c r="B43" s="123" t="s">
        <v>30</v>
      </c>
      <c r="C43" s="129"/>
      <c r="D43" s="129"/>
      <c r="E43" s="129"/>
      <c r="F43" s="129"/>
      <c r="G43" s="129"/>
      <c r="H43" s="129"/>
      <c r="I43" s="129"/>
      <c r="J43" s="129"/>
      <c r="K43" s="129"/>
      <c r="L43" s="129"/>
    </row>
    <row r="44" spans="1:12" ht="51" customHeight="1">
      <c r="A44" s="118">
        <v>39</v>
      </c>
      <c r="B44" s="121" t="s">
        <v>137</v>
      </c>
      <c r="C44" s="129"/>
      <c r="D44" s="129"/>
      <c r="E44" s="129"/>
      <c r="F44" s="129"/>
      <c r="G44" s="129"/>
      <c r="H44" s="129"/>
      <c r="I44" s="129"/>
      <c r="J44" s="129"/>
      <c r="K44" s="129"/>
      <c r="L44" s="129"/>
    </row>
    <row r="45" spans="1:12" ht="21.75" customHeight="1">
      <c r="A45" s="118">
        <v>40</v>
      </c>
      <c r="B45" s="120" t="s">
        <v>138</v>
      </c>
      <c r="C45" s="128">
        <f t="shared" ref="C45:L45" si="5">SUM(C46:C51)</f>
        <v>47</v>
      </c>
      <c r="D45" s="128">
        <f t="shared" si="5"/>
        <v>475.20000000000005</v>
      </c>
      <c r="E45" s="128">
        <f t="shared" si="5"/>
        <v>47</v>
      </c>
      <c r="F45" s="128">
        <f t="shared" si="5"/>
        <v>495.79999999999995</v>
      </c>
      <c r="G45" s="128">
        <f t="shared" si="5"/>
        <v>0</v>
      </c>
      <c r="H45" s="128">
        <f t="shared" si="5"/>
        <v>0</v>
      </c>
      <c r="I45" s="128">
        <f t="shared" si="5"/>
        <v>0</v>
      </c>
      <c r="J45" s="128">
        <f t="shared" si="5"/>
        <v>0</v>
      </c>
      <c r="K45" s="128">
        <f t="shared" si="5"/>
        <v>0</v>
      </c>
      <c r="L45" s="128">
        <f t="shared" si="5"/>
        <v>0</v>
      </c>
    </row>
    <row r="46" spans="1:12" ht="18.75" customHeight="1">
      <c r="A46" s="118">
        <v>41</v>
      </c>
      <c r="B46" s="121" t="s">
        <v>20</v>
      </c>
      <c r="C46" s="129">
        <v>25</v>
      </c>
      <c r="D46" s="129">
        <v>139.19999999999999</v>
      </c>
      <c r="E46" s="129">
        <v>25</v>
      </c>
      <c r="F46" s="129">
        <v>139.19999999999999</v>
      </c>
      <c r="G46" s="129"/>
      <c r="H46" s="129"/>
      <c r="I46" s="129"/>
      <c r="J46" s="129"/>
      <c r="K46" s="129"/>
      <c r="L46" s="129"/>
    </row>
    <row r="47" spans="1:12" ht="21" customHeight="1">
      <c r="A47" s="118">
        <v>42</v>
      </c>
      <c r="B47" s="121" t="s">
        <v>21</v>
      </c>
      <c r="C47" s="129">
        <v>1</v>
      </c>
      <c r="D47" s="129">
        <v>48</v>
      </c>
      <c r="E47" s="129">
        <v>1</v>
      </c>
      <c r="F47" s="129">
        <v>48</v>
      </c>
      <c r="G47" s="129"/>
      <c r="H47" s="129"/>
      <c r="I47" s="129"/>
      <c r="J47" s="129"/>
      <c r="K47" s="129"/>
      <c r="L47" s="129"/>
    </row>
    <row r="48" spans="1:12" ht="21" customHeight="1">
      <c r="A48" s="118">
        <v>43</v>
      </c>
      <c r="B48" s="121" t="s">
        <v>22</v>
      </c>
      <c r="C48" s="129"/>
      <c r="D48" s="129"/>
      <c r="E48" s="129"/>
      <c r="F48" s="129"/>
      <c r="G48" s="129"/>
      <c r="H48" s="129"/>
      <c r="I48" s="129"/>
      <c r="J48" s="129"/>
      <c r="K48" s="129"/>
      <c r="L48" s="129"/>
    </row>
    <row r="49" spans="1:12" ht="27" customHeight="1">
      <c r="A49" s="118">
        <v>44</v>
      </c>
      <c r="B49" s="121" t="s">
        <v>23</v>
      </c>
      <c r="C49" s="129"/>
      <c r="D49" s="129"/>
      <c r="E49" s="129"/>
      <c r="F49" s="129"/>
      <c r="G49" s="129"/>
      <c r="H49" s="129"/>
      <c r="I49" s="129"/>
      <c r="J49" s="129"/>
      <c r="K49" s="129"/>
      <c r="L49" s="129"/>
    </row>
    <row r="50" spans="1:12" ht="76.5" customHeight="1">
      <c r="A50" s="118">
        <v>45</v>
      </c>
      <c r="B50" s="121" t="s">
        <v>139</v>
      </c>
      <c r="C50" s="129">
        <v>14</v>
      </c>
      <c r="D50" s="129">
        <v>134.4</v>
      </c>
      <c r="E50" s="129">
        <v>14</v>
      </c>
      <c r="F50" s="129">
        <v>155</v>
      </c>
      <c r="G50" s="129"/>
      <c r="H50" s="129"/>
      <c r="I50" s="129"/>
      <c r="J50" s="129"/>
      <c r="K50" s="129"/>
      <c r="L50" s="129"/>
    </row>
    <row r="51" spans="1:12" ht="24" customHeight="1">
      <c r="A51" s="118">
        <v>46</v>
      </c>
      <c r="B51" s="121" t="s">
        <v>140</v>
      </c>
      <c r="C51" s="129">
        <v>7</v>
      </c>
      <c r="D51" s="129">
        <v>153.6</v>
      </c>
      <c r="E51" s="129">
        <v>7</v>
      </c>
      <c r="F51" s="129">
        <v>153.6</v>
      </c>
      <c r="G51" s="129"/>
      <c r="H51" s="129"/>
      <c r="I51" s="129"/>
      <c r="J51" s="129"/>
      <c r="K51" s="129"/>
      <c r="L51" s="129"/>
    </row>
    <row r="52" spans="1:12" ht="28.5" customHeight="1">
      <c r="A52" s="118">
        <v>47</v>
      </c>
      <c r="B52" s="120" t="s">
        <v>130</v>
      </c>
      <c r="C52" s="128">
        <v>553</v>
      </c>
      <c r="D52" s="128">
        <v>176960</v>
      </c>
      <c r="E52" s="128">
        <v>317</v>
      </c>
      <c r="F52" s="128">
        <v>101490</v>
      </c>
      <c r="G52" s="128"/>
      <c r="H52" s="128"/>
      <c r="I52" s="128">
        <v>551</v>
      </c>
      <c r="J52" s="128">
        <v>176320</v>
      </c>
      <c r="K52" s="129">
        <v>2</v>
      </c>
      <c r="L52" s="128">
        <v>640</v>
      </c>
    </row>
    <row r="53" spans="1:12" ht="15">
      <c r="A53" s="118">
        <v>48</v>
      </c>
      <c r="B53" s="119" t="s">
        <v>129</v>
      </c>
      <c r="C53" s="128">
        <f t="shared" ref="C53:L53" si="6">SUM(C6,C25,C34,C45,C52)</f>
        <v>1195</v>
      </c>
      <c r="D53" s="128">
        <f t="shared" si="6"/>
        <v>771713.41999999993</v>
      </c>
      <c r="E53" s="128">
        <f t="shared" si="6"/>
        <v>827</v>
      </c>
      <c r="F53" s="128">
        <f t="shared" si="6"/>
        <v>621841.18999999994</v>
      </c>
      <c r="G53" s="128">
        <f t="shared" si="6"/>
        <v>27</v>
      </c>
      <c r="H53" s="128">
        <f t="shared" si="6"/>
        <v>36923.350000000006</v>
      </c>
      <c r="I53" s="128">
        <f t="shared" si="6"/>
        <v>614</v>
      </c>
      <c r="J53" s="128">
        <f t="shared" si="6"/>
        <v>221440</v>
      </c>
      <c r="K53" s="128">
        <f t="shared" si="6"/>
        <v>126</v>
      </c>
      <c r="L53" s="128">
        <f t="shared" si="6"/>
        <v>83453.070000000007</v>
      </c>
    </row>
    <row r="54" spans="1:12">
      <c r="C54" s="74"/>
      <c r="D54" s="80"/>
      <c r="E54" s="80"/>
      <c r="F54" s="80"/>
      <c r="G54" s="74"/>
      <c r="H54" s="74"/>
      <c r="I54" s="74"/>
      <c r="J54" s="74"/>
      <c r="K54" s="74"/>
      <c r="L54" s="74"/>
    </row>
    <row r="55" spans="1:12" ht="12.75">
      <c r="B55" s="78" t="s">
        <v>84</v>
      </c>
      <c r="C55" s="74"/>
      <c r="D55" s="80"/>
      <c r="E55" s="80"/>
      <c r="F55" s="80"/>
      <c r="G55" s="74"/>
      <c r="H55" s="74"/>
      <c r="I55" s="74"/>
      <c r="J55" s="74"/>
      <c r="K55" s="74"/>
      <c r="L55" s="74"/>
    </row>
    <row r="56" spans="1:12" ht="12.75">
      <c r="B56" s="78" t="s">
        <v>85</v>
      </c>
      <c r="C56" s="74"/>
      <c r="D56" s="80"/>
      <c r="E56" s="80"/>
      <c r="F56" s="80"/>
      <c r="G56" s="74"/>
      <c r="H56" s="74"/>
      <c r="I56" s="74"/>
      <c r="J56" s="74"/>
      <c r="K56" s="74"/>
      <c r="L56" s="74"/>
    </row>
    <row r="57" spans="1:12" ht="12.75">
      <c r="B57" s="78" t="s">
        <v>88</v>
      </c>
    </row>
    <row r="58" spans="1:12">
      <c r="B58" s="71" t="s">
        <v>89</v>
      </c>
    </row>
  </sheetData>
  <mergeCells count="17">
    <mergeCell ref="D2:D4"/>
    <mergeCell ref="G2:H2"/>
    <mergeCell ref="B1:C1"/>
    <mergeCell ref="A2:A4"/>
    <mergeCell ref="B2:B4"/>
    <mergeCell ref="E3:E4"/>
    <mergeCell ref="F3:F4"/>
    <mergeCell ref="E2:F2"/>
    <mergeCell ref="C2:C4"/>
    <mergeCell ref="G3:G4"/>
    <mergeCell ref="H3:H4"/>
    <mergeCell ref="K3:K4"/>
    <mergeCell ref="L3:L4"/>
    <mergeCell ref="K2:L2"/>
    <mergeCell ref="I2:J2"/>
    <mergeCell ref="I3:I4"/>
    <mergeCell ref="J3:J4"/>
  </mergeCells>
  <phoneticPr fontId="0" type="noConversion"/>
  <pageMargins left="0.27559055118110237" right="0.19685039370078741" top="0.19685039370078741" bottom="0.62992125984251968" header="0.15748031496062992" footer="0.31496062992125984"/>
  <pageSetup paperSize="9" scale="60" firstPageNumber="2" fitToWidth="2" fitToHeight="2" orientation="landscape" useFirstPageNumber="1" r:id="rId1"/>
  <headerFooter>
    <oddFooter>&amp;R&amp;P&amp;C&amp;CФорма № 10, Підрозділ: Любарський районний суд Житомирської області,_x000D_
 Початок періоду: 01.01.2017, Кінець періоду: 31.12.2017&amp;LCA1705D0</oddFooter>
  </headerFooter>
</worksheet>
</file>

<file path=xl/worksheets/sheet2.xml><?xml version="1.0" encoding="utf-8"?>
<worksheet xmlns="http://schemas.openxmlformats.org/spreadsheetml/2006/main" xmlns:r="http://schemas.openxmlformats.org/officeDocument/2006/relationships">
  <dimension ref="A1:K44"/>
  <sheetViews>
    <sheetView topLeftCell="A28" zoomScaleNormal="100" workbookViewId="0">
      <selection activeCell="E5" sqref="E5:F31"/>
    </sheetView>
  </sheetViews>
  <sheetFormatPr defaultRowHeight="12.75"/>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 min="7" max="7" width="9.140625" customWidth="1"/>
  </cols>
  <sheetData>
    <row r="1" spans="1:6" s="3" customFormat="1" ht="20.25" customHeight="1">
      <c r="B1" s="144" t="s">
        <v>31</v>
      </c>
      <c r="C1" s="144"/>
      <c r="D1" s="4"/>
    </row>
    <row r="2" spans="1:6" s="3" customFormat="1" ht="7.5" customHeight="1">
      <c r="B2" s="2"/>
      <c r="C2" s="2"/>
      <c r="D2" s="2"/>
    </row>
    <row r="3" spans="1:6" s="3" customFormat="1" ht="25.5" customHeight="1">
      <c r="A3" s="142" t="s">
        <v>0</v>
      </c>
      <c r="B3" s="142" t="s">
        <v>32</v>
      </c>
      <c r="C3" s="142"/>
      <c r="D3" s="142"/>
      <c r="E3" s="143" t="s">
        <v>7</v>
      </c>
      <c r="F3" s="143" t="s">
        <v>25</v>
      </c>
    </row>
    <row r="4" spans="1:6" s="3" customFormat="1" ht="14.25" customHeight="1">
      <c r="A4" s="142"/>
      <c r="B4" s="142"/>
      <c r="C4" s="142"/>
      <c r="D4" s="142"/>
      <c r="E4" s="143"/>
      <c r="F4" s="143"/>
    </row>
    <row r="5" spans="1:6" s="3" customFormat="1" ht="23.25" customHeight="1">
      <c r="A5" s="68">
        <v>1</v>
      </c>
      <c r="B5" s="145" t="s">
        <v>33</v>
      </c>
      <c r="C5" s="145"/>
      <c r="D5" s="145"/>
      <c r="E5" s="127">
        <f>SUM(E6:E31)</f>
        <v>0</v>
      </c>
      <c r="F5" s="127">
        <f>SUM(F6:F31)</f>
        <v>0</v>
      </c>
    </row>
    <row r="6" spans="1:6" s="3" customFormat="1" ht="19.5" customHeight="1">
      <c r="A6" s="68">
        <v>2</v>
      </c>
      <c r="B6" s="139" t="s">
        <v>80</v>
      </c>
      <c r="C6" s="140"/>
      <c r="D6" s="141"/>
      <c r="E6" s="125"/>
      <c r="F6" s="126"/>
    </row>
    <row r="7" spans="1:6" s="3" customFormat="1" ht="21.75" customHeight="1">
      <c r="A7" s="68">
        <v>3</v>
      </c>
      <c r="B7" s="139" t="s">
        <v>78</v>
      </c>
      <c r="C7" s="140"/>
      <c r="D7" s="141"/>
      <c r="E7" s="125"/>
      <c r="F7" s="125"/>
    </row>
    <row r="8" spans="1:6" s="3" customFormat="1" ht="15.75" customHeight="1">
      <c r="A8" s="68">
        <v>4</v>
      </c>
      <c r="B8" s="139" t="s">
        <v>34</v>
      </c>
      <c r="C8" s="140"/>
      <c r="D8" s="141"/>
      <c r="E8" s="125"/>
      <c r="F8" s="125"/>
    </row>
    <row r="9" spans="1:6" s="3" customFormat="1" ht="41.25" customHeight="1">
      <c r="A9" s="68">
        <v>5</v>
      </c>
      <c r="B9" s="139" t="s">
        <v>81</v>
      </c>
      <c r="C9" s="140"/>
      <c r="D9" s="141"/>
      <c r="E9" s="125"/>
      <c r="F9" s="125"/>
    </row>
    <row r="10" spans="1:6" s="3" customFormat="1" ht="27" customHeight="1">
      <c r="A10" s="68">
        <v>6</v>
      </c>
      <c r="B10" s="139" t="s">
        <v>83</v>
      </c>
      <c r="C10" s="140"/>
      <c r="D10" s="141"/>
      <c r="E10" s="125"/>
      <c r="F10" s="125"/>
    </row>
    <row r="11" spans="1:6" s="3" customFormat="1" ht="15.75" customHeight="1">
      <c r="A11" s="68">
        <v>7</v>
      </c>
      <c r="B11" s="75" t="s">
        <v>35</v>
      </c>
      <c r="C11" s="76"/>
      <c r="D11" s="77"/>
      <c r="E11" s="125"/>
      <c r="F11" s="125"/>
    </row>
    <row r="12" spans="1:6" s="3" customFormat="1" ht="16.5" customHeight="1">
      <c r="A12" s="68">
        <v>8</v>
      </c>
      <c r="B12" s="75" t="s">
        <v>36</v>
      </c>
      <c r="C12" s="76"/>
      <c r="D12" s="77"/>
      <c r="E12" s="125"/>
      <c r="F12" s="125"/>
    </row>
    <row r="13" spans="1:6" s="3" customFormat="1" ht="15.75" customHeight="1">
      <c r="A13" s="68">
        <v>9</v>
      </c>
      <c r="B13" s="75" t="s">
        <v>37</v>
      </c>
      <c r="C13" s="76"/>
      <c r="D13" s="77"/>
      <c r="E13" s="125"/>
      <c r="F13" s="125"/>
    </row>
    <row r="14" spans="1:6" s="3" customFormat="1" ht="27" customHeight="1">
      <c r="A14" s="68">
        <v>10</v>
      </c>
      <c r="B14" s="139" t="s">
        <v>82</v>
      </c>
      <c r="C14" s="140"/>
      <c r="D14" s="141"/>
      <c r="E14" s="125"/>
      <c r="F14" s="125"/>
    </row>
    <row r="15" spans="1:6" s="3" customFormat="1" ht="21" customHeight="1">
      <c r="A15" s="68">
        <v>11</v>
      </c>
      <c r="B15" s="75" t="s">
        <v>9</v>
      </c>
      <c r="C15" s="76"/>
      <c r="D15" s="77"/>
      <c r="E15" s="125"/>
      <c r="F15" s="125"/>
    </row>
    <row r="16" spans="1:6" s="3" customFormat="1" ht="19.5" customHeight="1">
      <c r="A16" s="68">
        <v>12</v>
      </c>
      <c r="B16" s="75" t="s">
        <v>38</v>
      </c>
      <c r="C16" s="76"/>
      <c r="D16" s="77"/>
      <c r="E16" s="125"/>
      <c r="F16" s="125"/>
    </row>
    <row r="17" spans="1:6" s="3" customFormat="1" ht="24" customHeight="1">
      <c r="A17" s="68">
        <v>13</v>
      </c>
      <c r="B17" s="138" t="s">
        <v>10</v>
      </c>
      <c r="C17" s="138"/>
      <c r="D17" s="138"/>
      <c r="E17" s="125"/>
      <c r="F17" s="125"/>
    </row>
    <row r="18" spans="1:6" s="3" customFormat="1" ht="37.5" customHeight="1">
      <c r="A18" s="68">
        <v>14</v>
      </c>
      <c r="B18" s="138" t="s">
        <v>11</v>
      </c>
      <c r="C18" s="138"/>
      <c r="D18" s="138"/>
      <c r="E18" s="125"/>
      <c r="F18" s="125"/>
    </row>
    <row r="19" spans="1:6" s="3" customFormat="1" ht="27.75" customHeight="1">
      <c r="A19" s="68">
        <v>15</v>
      </c>
      <c r="B19" s="138" t="s">
        <v>12</v>
      </c>
      <c r="C19" s="138"/>
      <c r="D19" s="138"/>
      <c r="E19" s="125"/>
      <c r="F19" s="125"/>
    </row>
    <row r="20" spans="1:6" s="3" customFormat="1" ht="36" customHeight="1">
      <c r="A20" s="68">
        <v>16</v>
      </c>
      <c r="B20" s="138" t="s">
        <v>13</v>
      </c>
      <c r="C20" s="138"/>
      <c r="D20" s="138"/>
      <c r="E20" s="125"/>
      <c r="F20" s="125"/>
    </row>
    <row r="21" spans="1:6" s="3" customFormat="1" ht="17.25" customHeight="1">
      <c r="A21" s="68">
        <v>17</v>
      </c>
      <c r="B21" s="138" t="s">
        <v>39</v>
      </c>
      <c r="C21" s="138"/>
      <c r="D21" s="138"/>
      <c r="E21" s="125"/>
      <c r="F21" s="125"/>
    </row>
    <row r="22" spans="1:6" s="3" customFormat="1" ht="48.75" customHeight="1">
      <c r="A22" s="68">
        <v>18</v>
      </c>
      <c r="B22" s="138" t="s">
        <v>14</v>
      </c>
      <c r="C22" s="138"/>
      <c r="D22" s="138"/>
      <c r="E22" s="125"/>
      <c r="F22" s="125"/>
    </row>
    <row r="23" spans="1:6" s="3" customFormat="1" ht="40.5" customHeight="1">
      <c r="A23" s="68">
        <v>19</v>
      </c>
      <c r="B23" s="138" t="s">
        <v>15</v>
      </c>
      <c r="C23" s="138"/>
      <c r="D23" s="138"/>
      <c r="E23" s="125"/>
      <c r="F23" s="125"/>
    </row>
    <row r="24" spans="1:6" s="3" customFormat="1" ht="45" customHeight="1">
      <c r="A24" s="68">
        <v>20</v>
      </c>
      <c r="B24" s="138" t="s">
        <v>40</v>
      </c>
      <c r="C24" s="138"/>
      <c r="D24" s="138"/>
      <c r="E24" s="125"/>
      <c r="F24" s="125"/>
    </row>
    <row r="25" spans="1:6" s="3" customFormat="1" ht="48" customHeight="1">
      <c r="A25" s="68">
        <v>21</v>
      </c>
      <c r="B25" s="138" t="s">
        <v>16</v>
      </c>
      <c r="C25" s="138"/>
      <c r="D25" s="138"/>
      <c r="E25" s="125"/>
      <c r="F25" s="125"/>
    </row>
    <row r="26" spans="1:6" s="3" customFormat="1" ht="47.25" customHeight="1">
      <c r="A26" s="68">
        <v>22</v>
      </c>
      <c r="B26" s="138" t="s">
        <v>17</v>
      </c>
      <c r="C26" s="138"/>
      <c r="D26" s="138"/>
      <c r="E26" s="125"/>
      <c r="F26" s="125"/>
    </row>
    <row r="27" spans="1:6" s="3" customFormat="1" ht="36" customHeight="1">
      <c r="A27" s="68">
        <v>23</v>
      </c>
      <c r="B27" s="138" t="s">
        <v>18</v>
      </c>
      <c r="C27" s="138"/>
      <c r="D27" s="138"/>
      <c r="E27" s="125"/>
      <c r="F27" s="125"/>
    </row>
    <row r="28" spans="1:6" s="3" customFormat="1" ht="53.25" customHeight="1">
      <c r="A28" s="68">
        <v>24</v>
      </c>
      <c r="B28" s="138" t="s">
        <v>19</v>
      </c>
      <c r="C28" s="138"/>
      <c r="D28" s="138"/>
      <c r="E28" s="125"/>
      <c r="F28" s="125"/>
    </row>
    <row r="29" spans="1:6" s="3" customFormat="1" ht="26.25" customHeight="1">
      <c r="A29" s="68">
        <v>25</v>
      </c>
      <c r="B29" s="138" t="s">
        <v>24</v>
      </c>
      <c r="C29" s="138"/>
      <c r="D29" s="138"/>
      <c r="E29" s="125"/>
      <c r="F29" s="125"/>
    </row>
    <row r="30" spans="1:6" s="3" customFormat="1" ht="32.25" customHeight="1">
      <c r="A30" s="68">
        <v>26</v>
      </c>
      <c r="B30" s="138" t="s">
        <v>41</v>
      </c>
      <c r="C30" s="138"/>
      <c r="D30" s="138"/>
      <c r="E30" s="125"/>
      <c r="F30" s="125"/>
    </row>
    <row r="31" spans="1:6" s="3" customFormat="1" ht="39" customHeight="1">
      <c r="A31" s="69">
        <v>27</v>
      </c>
      <c r="B31" s="138" t="s">
        <v>75</v>
      </c>
      <c r="C31" s="138"/>
      <c r="D31" s="138"/>
      <c r="E31" s="125"/>
      <c r="F31" s="125"/>
    </row>
    <row r="32" spans="1:6" ht="14.25" customHeight="1"/>
    <row r="33" spans="1:11" ht="15.75" customHeight="1">
      <c r="A33" s="64"/>
      <c r="G33" s="86"/>
      <c r="H33" s="42"/>
      <c r="I33" s="42"/>
      <c r="J33" s="42"/>
      <c r="K33" s="42"/>
    </row>
    <row r="34" spans="1:11" ht="15.75" customHeight="1">
      <c r="A34" s="64"/>
      <c r="G34" s="57"/>
      <c r="H34" s="42"/>
      <c r="I34" s="42"/>
      <c r="J34" s="42"/>
      <c r="K34" s="42"/>
    </row>
    <row r="35" spans="1:11" ht="12.75" customHeight="1">
      <c r="A35" s="55"/>
      <c r="G35" s="85"/>
      <c r="H35" s="43"/>
      <c r="I35" s="43"/>
    </row>
    <row r="36" spans="1:11" ht="14.25">
      <c r="A36" s="56"/>
      <c r="G36" s="45"/>
      <c r="H36" s="45"/>
      <c r="I36" s="45"/>
    </row>
    <row r="37" spans="1:11" ht="14.25">
      <c r="A37" s="56"/>
      <c r="G37" s="45"/>
      <c r="H37" s="45"/>
      <c r="I37" s="45"/>
    </row>
    <row r="38" spans="1:11" ht="15" customHeight="1">
      <c r="A38" s="56"/>
      <c r="G38" s="45"/>
      <c r="H38" s="45"/>
      <c r="I38" s="45"/>
    </row>
    <row r="39" spans="1:11" ht="15.75" customHeight="1">
      <c r="A39" s="57"/>
      <c r="G39" s="46"/>
      <c r="H39" s="47"/>
      <c r="I39" s="48"/>
      <c r="J39" s="48"/>
      <c r="K39" s="49"/>
    </row>
    <row r="40" spans="1:11" ht="15" customHeight="1">
      <c r="A40" s="58"/>
      <c r="G40" s="45"/>
      <c r="H40" s="50"/>
      <c r="I40" s="50"/>
      <c r="J40" s="48"/>
      <c r="K40" s="49"/>
    </row>
    <row r="41" spans="1:11">
      <c r="A41" s="58"/>
      <c r="D41" s="88"/>
      <c r="E41" s="59"/>
      <c r="F41" s="59"/>
      <c r="G41" s="53"/>
      <c r="H41" s="53"/>
      <c r="I41" s="53"/>
      <c r="J41" s="53"/>
      <c r="K41" s="53"/>
    </row>
    <row r="42" spans="1:11" ht="15" customHeight="1">
      <c r="A42" s="60"/>
      <c r="B42" s="61"/>
      <c r="E42" s="87"/>
      <c r="F42" s="51"/>
      <c r="G42" s="51"/>
      <c r="H42" s="51"/>
      <c r="I42" s="48"/>
      <c r="J42" s="48"/>
      <c r="K42" s="49"/>
    </row>
    <row r="43" spans="1:11">
      <c r="A43" s="60"/>
      <c r="B43" s="61"/>
      <c r="C43" s="61"/>
      <c r="D43" s="61"/>
      <c r="E43" s="62"/>
      <c r="F43" s="62"/>
      <c r="G43" s="52"/>
      <c r="H43" s="47"/>
      <c r="I43" s="48"/>
      <c r="J43" s="48"/>
      <c r="K43" s="49"/>
    </row>
    <row r="44" spans="1:11">
      <c r="A44" s="57"/>
      <c r="B44" s="63"/>
      <c r="C44" s="63"/>
      <c r="D44" s="63"/>
      <c r="E44" s="57"/>
      <c r="F44" s="57"/>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ageMargins left="0.31496062992125984" right="0.11811023622047245" top="0.35433070866141736" bottom="0.74803149606299213" header="0.31496062992125984" footer="0.31496062992125984"/>
  <pageSetup paperSize="9" scale="70" firstPageNumber="4" orientation="portrait" useFirstPageNumber="1" r:id="rId1"/>
  <headerFooter>
    <oddFooter>&amp;R&amp;P&amp;C&amp;CФорма № 10, Підрозділ: Любарський районний суд Житомирської області,_x000D_
 Початок періоду: 01.01.2017, Кінець періоду: 31.12.2017&amp;LCA1705D0</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36"/>
  <sheetViews>
    <sheetView tabSelected="1" topLeftCell="A22" workbookViewId="0">
      <selection activeCell="C27" sqref="C27"/>
    </sheetView>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c r="A1" s="93"/>
      <c r="B1" s="94" t="s">
        <v>95</v>
      </c>
      <c r="C1" s="94"/>
      <c r="D1" s="94"/>
      <c r="E1" s="93"/>
      <c r="F1" s="93"/>
    </row>
    <row r="2" spans="1:6">
      <c r="A2" s="93"/>
      <c r="B2" s="95"/>
      <c r="C2" s="95"/>
      <c r="D2" s="95"/>
      <c r="E2" s="93"/>
      <c r="F2" s="93"/>
    </row>
    <row r="3" spans="1:6" ht="44.25" customHeight="1">
      <c r="A3" s="96" t="s">
        <v>0</v>
      </c>
      <c r="B3" s="154" t="s">
        <v>32</v>
      </c>
      <c r="C3" s="155"/>
      <c r="D3" s="156"/>
      <c r="E3" s="97" t="s">
        <v>7</v>
      </c>
      <c r="F3" s="97" t="s">
        <v>25</v>
      </c>
    </row>
    <row r="4" spans="1:6" ht="18" customHeight="1">
      <c r="A4" s="98">
        <v>1</v>
      </c>
      <c r="B4" s="157" t="s">
        <v>96</v>
      </c>
      <c r="C4" s="158"/>
      <c r="D4" s="159"/>
      <c r="E4" s="124">
        <f>SUM(E5:E25)</f>
        <v>126</v>
      </c>
      <c r="F4" s="124">
        <f>SUM(F5:F25)</f>
        <v>83453.070000000007</v>
      </c>
    </row>
    <row r="5" spans="1:6" ht="20.25" customHeight="1">
      <c r="A5" s="98">
        <v>2</v>
      </c>
      <c r="B5" s="147" t="s">
        <v>97</v>
      </c>
      <c r="C5" s="148"/>
      <c r="D5" s="149"/>
      <c r="E5" s="125"/>
      <c r="F5" s="126"/>
    </row>
    <row r="6" spans="1:6" ht="28.5" customHeight="1">
      <c r="A6" s="98">
        <v>3</v>
      </c>
      <c r="B6" s="147" t="s">
        <v>98</v>
      </c>
      <c r="C6" s="148"/>
      <c r="D6" s="149"/>
      <c r="E6" s="125">
        <v>1</v>
      </c>
      <c r="F6" s="126">
        <v>640</v>
      </c>
    </row>
    <row r="7" spans="1:6" ht="20.25" customHeight="1">
      <c r="A7" s="98">
        <v>4</v>
      </c>
      <c r="B7" s="147" t="s">
        <v>99</v>
      </c>
      <c r="C7" s="148"/>
      <c r="D7" s="149"/>
      <c r="E7" s="125">
        <v>89</v>
      </c>
      <c r="F7" s="126">
        <v>57280</v>
      </c>
    </row>
    <row r="8" spans="1:6" ht="41.25" customHeight="1">
      <c r="A8" s="98">
        <v>5</v>
      </c>
      <c r="B8" s="147" t="s">
        <v>100</v>
      </c>
      <c r="C8" s="148"/>
      <c r="D8" s="149"/>
      <c r="E8" s="125"/>
      <c r="F8" s="126"/>
    </row>
    <row r="9" spans="1:6" ht="30.75" customHeight="1">
      <c r="A9" s="98">
        <v>6</v>
      </c>
      <c r="B9" s="147" t="s">
        <v>101</v>
      </c>
      <c r="C9" s="148"/>
      <c r="D9" s="149"/>
      <c r="E9" s="125"/>
      <c r="F9" s="126"/>
    </row>
    <row r="10" spans="1:6" ht="18" customHeight="1">
      <c r="A10" s="98">
        <v>7</v>
      </c>
      <c r="B10" s="147" t="s">
        <v>102</v>
      </c>
      <c r="C10" s="148"/>
      <c r="D10" s="149"/>
      <c r="E10" s="125"/>
      <c r="F10" s="126"/>
    </row>
    <row r="11" spans="1:6" ht="18.75" customHeight="1">
      <c r="A11" s="98">
        <v>8</v>
      </c>
      <c r="B11" s="147" t="s">
        <v>103</v>
      </c>
      <c r="C11" s="148"/>
      <c r="D11" s="149"/>
      <c r="E11" s="125">
        <v>1</v>
      </c>
      <c r="F11" s="126">
        <v>1600</v>
      </c>
    </row>
    <row r="12" spans="1:6" ht="29.25" customHeight="1">
      <c r="A12" s="98">
        <v>9</v>
      </c>
      <c r="B12" s="147" t="s">
        <v>82</v>
      </c>
      <c r="C12" s="148"/>
      <c r="D12" s="149"/>
      <c r="E12" s="125"/>
      <c r="F12" s="126"/>
    </row>
    <row r="13" spans="1:6" ht="20.25" customHeight="1">
      <c r="A13" s="98">
        <v>10</v>
      </c>
      <c r="B13" s="147" t="s">
        <v>104</v>
      </c>
      <c r="C13" s="148"/>
      <c r="D13" s="149"/>
      <c r="E13" s="125">
        <v>12</v>
      </c>
      <c r="F13" s="126">
        <v>7040.77</v>
      </c>
    </row>
    <row r="14" spans="1:6" ht="21" customHeight="1">
      <c r="A14" s="98">
        <v>11</v>
      </c>
      <c r="B14" s="147" t="s">
        <v>105</v>
      </c>
      <c r="C14" s="148"/>
      <c r="D14" s="149"/>
      <c r="E14" s="125">
        <v>5</v>
      </c>
      <c r="F14" s="126">
        <v>3452.3</v>
      </c>
    </row>
    <row r="15" spans="1:6" ht="20.25" customHeight="1">
      <c r="A15" s="98">
        <v>12</v>
      </c>
      <c r="B15" s="147" t="s">
        <v>106</v>
      </c>
      <c r="C15" s="148"/>
      <c r="D15" s="149"/>
      <c r="E15" s="125"/>
      <c r="F15" s="126"/>
    </row>
    <row r="16" spans="1:6" ht="30" customHeight="1">
      <c r="A16" s="98">
        <v>13</v>
      </c>
      <c r="B16" s="147" t="s">
        <v>107</v>
      </c>
      <c r="C16" s="148"/>
      <c r="D16" s="149"/>
      <c r="E16" s="125"/>
      <c r="F16" s="126"/>
    </row>
    <row r="17" spans="1:11" ht="20.25" customHeight="1">
      <c r="A17" s="98">
        <v>14</v>
      </c>
      <c r="B17" s="147" t="s">
        <v>108</v>
      </c>
      <c r="C17" s="148"/>
      <c r="D17" s="149"/>
      <c r="E17" s="125">
        <v>16</v>
      </c>
      <c r="F17" s="126">
        <v>10240</v>
      </c>
    </row>
    <row r="18" spans="1:11" ht="27" customHeight="1">
      <c r="A18" s="98">
        <v>15</v>
      </c>
      <c r="B18" s="147" t="s">
        <v>109</v>
      </c>
      <c r="C18" s="148"/>
      <c r="D18" s="149"/>
      <c r="E18" s="125"/>
      <c r="F18" s="126"/>
    </row>
    <row r="19" spans="1:11" ht="54.75" customHeight="1">
      <c r="A19" s="98">
        <v>16</v>
      </c>
      <c r="B19" s="147" t="s">
        <v>110</v>
      </c>
      <c r="C19" s="148"/>
      <c r="D19" s="149"/>
      <c r="E19" s="125"/>
      <c r="F19" s="126"/>
    </row>
    <row r="20" spans="1:11" ht="21" customHeight="1">
      <c r="A20" s="98">
        <v>17</v>
      </c>
      <c r="B20" s="147" t="s">
        <v>142</v>
      </c>
      <c r="C20" s="148"/>
      <c r="D20" s="149"/>
      <c r="E20" s="125"/>
      <c r="F20" s="126"/>
    </row>
    <row r="21" spans="1:11" ht="30" customHeight="1">
      <c r="A21" s="98">
        <v>18</v>
      </c>
      <c r="B21" s="147" t="s">
        <v>141</v>
      </c>
      <c r="C21" s="148"/>
      <c r="D21" s="149"/>
      <c r="E21" s="125"/>
      <c r="F21" s="126"/>
    </row>
    <row r="22" spans="1:11" ht="57" customHeight="1">
      <c r="A22" s="98">
        <v>19</v>
      </c>
      <c r="B22" s="151" t="s">
        <v>143</v>
      </c>
      <c r="C22" s="151"/>
      <c r="D22" s="151"/>
      <c r="E22" s="125"/>
      <c r="F22" s="126"/>
    </row>
    <row r="23" spans="1:11" ht="30.75" customHeight="1">
      <c r="A23" s="98">
        <v>20</v>
      </c>
      <c r="B23" s="147" t="s">
        <v>144</v>
      </c>
      <c r="C23" s="148"/>
      <c r="D23" s="149"/>
      <c r="E23" s="125">
        <v>1</v>
      </c>
      <c r="F23" s="126">
        <v>1600</v>
      </c>
    </row>
    <row r="24" spans="1:11" ht="30" customHeight="1">
      <c r="A24" s="98">
        <v>21</v>
      </c>
      <c r="B24" s="147" t="s">
        <v>145</v>
      </c>
      <c r="C24" s="148"/>
      <c r="D24" s="149"/>
      <c r="E24" s="125">
        <v>1</v>
      </c>
      <c r="F24" s="126">
        <v>1600</v>
      </c>
    </row>
    <row r="25" spans="1:11" ht="42.75" customHeight="1">
      <c r="A25" s="98">
        <v>22</v>
      </c>
      <c r="B25" s="147" t="s">
        <v>146</v>
      </c>
      <c r="C25" s="148"/>
      <c r="D25" s="149"/>
      <c r="E25" s="125"/>
      <c r="F25" s="126"/>
    </row>
    <row r="26" spans="1:11">
      <c r="A26" s="99"/>
      <c r="B26" s="99"/>
      <c r="C26" s="99"/>
      <c r="D26" s="99"/>
      <c r="E26" s="99"/>
      <c r="F26" s="99"/>
    </row>
    <row r="27" spans="1:11" ht="16.5" customHeight="1">
      <c r="A27" s="100"/>
      <c r="B27" s="91" t="s">
        <v>76</v>
      </c>
      <c r="C27" s="83"/>
      <c r="D27" s="86" t="s">
        <v>148</v>
      </c>
      <c r="E27" s="152" t="s">
        <v>149</v>
      </c>
      <c r="F27" s="152"/>
      <c r="I27" s="102"/>
      <c r="J27" s="102"/>
      <c r="K27" s="102"/>
    </row>
    <row r="28" spans="1:11" ht="15.75">
      <c r="A28" s="101"/>
      <c r="B28" s="82"/>
      <c r="C28" s="92" t="s">
        <v>79</v>
      </c>
      <c r="D28" s="54"/>
      <c r="E28" s="92" t="s">
        <v>90</v>
      </c>
      <c r="I28" s="103"/>
      <c r="J28" s="99"/>
      <c r="K28" s="99"/>
    </row>
    <row r="29" spans="1:11" ht="14.25">
      <c r="A29" s="104"/>
      <c r="B29" s="90" t="s">
        <v>77</v>
      </c>
      <c r="C29" s="83"/>
      <c r="D29" s="85" t="s">
        <v>148</v>
      </c>
      <c r="E29" s="153" t="s">
        <v>150</v>
      </c>
      <c r="F29" s="153"/>
      <c r="I29" s="105"/>
      <c r="J29" s="99"/>
      <c r="K29" s="99"/>
    </row>
    <row r="30" spans="1:11" ht="14.25">
      <c r="A30" s="104"/>
      <c r="B30" s="44"/>
      <c r="C30" s="92" t="s">
        <v>79</v>
      </c>
      <c r="E30" s="92" t="s">
        <v>90</v>
      </c>
      <c r="I30" s="105"/>
      <c r="J30" s="99"/>
      <c r="K30" s="99"/>
    </row>
    <row r="31" spans="1:11" ht="15" customHeight="1">
      <c r="A31" s="106"/>
      <c r="B31" s="44"/>
      <c r="C31" s="84"/>
      <c r="I31" s="108"/>
      <c r="J31" s="108"/>
      <c r="K31" s="109"/>
    </row>
    <row r="32" spans="1:11" ht="15" customHeight="1">
      <c r="A32" s="110" t="s">
        <v>148</v>
      </c>
      <c r="B32" s="65" t="s">
        <v>91</v>
      </c>
      <c r="C32" s="150" t="s">
        <v>151</v>
      </c>
      <c r="D32" s="150"/>
      <c r="E32" s="45" t="s">
        <v>148</v>
      </c>
      <c r="I32" s="111"/>
      <c r="J32" s="108"/>
      <c r="K32" s="109"/>
    </row>
    <row r="33" spans="1:11" ht="15" customHeight="1">
      <c r="A33" s="110" t="s">
        <v>148</v>
      </c>
      <c r="B33" s="66" t="s">
        <v>92</v>
      </c>
      <c r="C33" s="146" t="s">
        <v>152</v>
      </c>
      <c r="D33" s="146"/>
      <c r="E33" s="89"/>
      <c r="I33" s="112"/>
      <c r="J33" s="112"/>
      <c r="K33" s="112"/>
    </row>
    <row r="34" spans="1:11" ht="15.75" customHeight="1">
      <c r="A34" s="113"/>
      <c r="B34" s="67" t="s">
        <v>93</v>
      </c>
      <c r="C34" s="146" t="s">
        <v>153</v>
      </c>
      <c r="D34" s="146"/>
      <c r="F34" s="130" t="s">
        <v>154</v>
      </c>
      <c r="I34" s="108"/>
      <c r="J34" s="108"/>
      <c r="K34" s="109"/>
    </row>
    <row r="35" spans="1:11">
      <c r="A35" s="113"/>
      <c r="B35" s="114"/>
      <c r="C35" s="114"/>
      <c r="D35" s="114"/>
      <c r="E35" s="115"/>
      <c r="F35" s="115"/>
      <c r="G35" s="116"/>
      <c r="H35" s="107"/>
      <c r="I35" s="108"/>
      <c r="J35" s="108"/>
      <c r="K35" s="109"/>
    </row>
    <row r="36" spans="1:11">
      <c r="A36" s="106"/>
      <c r="B36" s="117"/>
      <c r="C36" s="117"/>
      <c r="D36" s="117"/>
      <c r="E36" s="106"/>
      <c r="F36" s="106"/>
      <c r="G36" s="99"/>
      <c r="H36" s="99"/>
      <c r="I36" s="99"/>
      <c r="J36" s="99"/>
      <c r="K36" s="99"/>
    </row>
  </sheetData>
  <mergeCells count="28">
    <mergeCell ref="E27:F27"/>
    <mergeCell ref="E29:F29"/>
    <mergeCell ref="B3:D3"/>
    <mergeCell ref="B4:D4"/>
    <mergeCell ref="B5:D5"/>
    <mergeCell ref="B6:D6"/>
    <mergeCell ref="B7:D7"/>
    <mergeCell ref="B8:D8"/>
    <mergeCell ref="B9:D9"/>
    <mergeCell ref="B10:D10"/>
    <mergeCell ref="B11:D11"/>
    <mergeCell ref="B12:D12"/>
    <mergeCell ref="B13:D13"/>
    <mergeCell ref="B14:D14"/>
    <mergeCell ref="C32:D32"/>
    <mergeCell ref="C33:D33"/>
    <mergeCell ref="B20:D20"/>
    <mergeCell ref="B22:D22"/>
    <mergeCell ref="B23:D23"/>
    <mergeCell ref="B24:D24"/>
    <mergeCell ref="C34:D34"/>
    <mergeCell ref="B15:D15"/>
    <mergeCell ref="B16:D16"/>
    <mergeCell ref="B17:D17"/>
    <mergeCell ref="B18:D18"/>
    <mergeCell ref="B19:D19"/>
    <mergeCell ref="B21:D21"/>
    <mergeCell ref="B25:D25"/>
  </mergeCells>
  <pageMargins left="0.31496062992125984" right="0.51181102362204722" top="0.55118110236220474" bottom="0.74803149606299213" header="0.31496062992125984" footer="0.31496062992125984"/>
  <pageSetup paperSize="9" scale="67" firstPageNumber="5" orientation="portrait" useFirstPageNumber="1" r:id="rId1"/>
  <headerFooter>
    <oddFooter>&amp;R&amp;P&amp;C&amp;CФорма № 10, Підрозділ: Любарський районний суд Житомирської області,_x000D_
 Початок періоду: 01.01.2017, Кінець періоду: 31.12.2017&amp;LCA1705D0</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47"/>
  <sheetViews>
    <sheetView topLeftCell="A22" zoomScaleNormal="100" workbookViewId="0">
      <selection activeCell="B44" sqref="B44:H44"/>
    </sheetView>
  </sheetViews>
  <sheetFormatPr defaultRowHeight="12.75"/>
  <cols>
    <col min="1" max="1" width="1.140625" style="5" customWidth="1"/>
    <col min="2" max="2" width="15.42578125" style="5" customWidth="1"/>
    <col min="3" max="3" width="7.5703125" style="5" customWidth="1"/>
    <col min="4" max="4" width="17.42578125" style="5" customWidth="1"/>
    <col min="5" max="5" width="15.42578125" style="5" customWidth="1"/>
    <col min="6" max="6" width="18.28515625" style="5" customWidth="1"/>
    <col min="7" max="7" width="9.85546875" style="5" customWidth="1"/>
    <col min="8" max="8" width="17.7109375" style="5" customWidth="1"/>
    <col min="9" max="16384" width="9.140625" style="5"/>
  </cols>
  <sheetData>
    <row r="1" spans="1:8" ht="12.95" customHeight="1">
      <c r="E1" s="6" t="s">
        <v>45</v>
      </c>
    </row>
    <row r="3" spans="1:8" ht="35.25" customHeight="1">
      <c r="B3" s="160" t="s">
        <v>63</v>
      </c>
      <c r="C3" s="160"/>
      <c r="D3" s="160"/>
      <c r="E3" s="160"/>
      <c r="F3" s="160"/>
      <c r="G3" s="160"/>
      <c r="H3" s="160"/>
    </row>
    <row r="4" spans="1:8" ht="18.95" customHeight="1">
      <c r="B4" s="161"/>
      <c r="C4" s="161"/>
      <c r="D4" s="161"/>
      <c r="E4" s="161"/>
      <c r="F4" s="161"/>
      <c r="G4" s="161"/>
      <c r="H4" s="161"/>
    </row>
    <row r="5" spans="1:8" ht="18.95" customHeight="1">
      <c r="B5" s="7"/>
      <c r="C5" s="7"/>
      <c r="D5" s="171" t="s">
        <v>155</v>
      </c>
      <c r="E5" s="171"/>
      <c r="F5" s="171"/>
      <c r="G5" s="7"/>
      <c r="H5" s="7"/>
    </row>
    <row r="6" spans="1:8">
      <c r="E6" s="8" t="s">
        <v>46</v>
      </c>
    </row>
    <row r="7" spans="1:8" ht="12.95" customHeight="1">
      <c r="E7" s="9"/>
      <c r="F7" s="10"/>
      <c r="G7" s="10"/>
      <c r="H7" s="10"/>
    </row>
    <row r="8" spans="1:8" ht="12.95" customHeight="1">
      <c r="E8" s="9"/>
      <c r="F8" s="10"/>
      <c r="G8" s="10"/>
      <c r="H8" s="10"/>
    </row>
    <row r="9" spans="1:8" ht="12.95" customHeight="1">
      <c r="B9" s="11"/>
      <c r="C9" s="11"/>
      <c r="D9" s="11"/>
      <c r="E9" s="11"/>
    </row>
    <row r="10" spans="1:8" ht="12.95" customHeight="1">
      <c r="A10" s="12"/>
      <c r="B10" s="162" t="s">
        <v>47</v>
      </c>
      <c r="C10" s="163"/>
      <c r="D10" s="164"/>
      <c r="E10" s="13" t="s">
        <v>48</v>
      </c>
      <c r="F10" s="14"/>
      <c r="G10" s="6" t="s">
        <v>64</v>
      </c>
    </row>
    <row r="11" spans="1:8" ht="12.95" customHeight="1">
      <c r="A11" s="12"/>
      <c r="B11" s="37"/>
      <c r="C11" s="38"/>
      <c r="D11" s="33"/>
      <c r="E11" s="34"/>
      <c r="F11" s="10"/>
      <c r="G11" s="16" t="s">
        <v>65</v>
      </c>
    </row>
    <row r="12" spans="1:8" ht="37.5" customHeight="1">
      <c r="A12" s="12"/>
      <c r="B12" s="165" t="s">
        <v>49</v>
      </c>
      <c r="C12" s="166"/>
      <c r="D12" s="167"/>
      <c r="E12" s="20" t="s">
        <v>66</v>
      </c>
      <c r="F12" s="10"/>
      <c r="G12" s="16"/>
    </row>
    <row r="13" spans="1:8" ht="12.75" customHeight="1">
      <c r="A13" s="12"/>
      <c r="B13" s="17"/>
      <c r="C13" s="18"/>
      <c r="D13" s="19"/>
      <c r="E13" s="20"/>
      <c r="G13" s="21" t="s">
        <v>50</v>
      </c>
    </row>
    <row r="14" spans="1:8" ht="12.75" customHeight="1">
      <c r="A14" s="12"/>
      <c r="B14" s="165" t="s">
        <v>67</v>
      </c>
      <c r="C14" s="166"/>
      <c r="D14" s="167"/>
      <c r="E14" s="187" t="s">
        <v>66</v>
      </c>
      <c r="F14" s="168" t="s">
        <v>51</v>
      </c>
      <c r="G14" s="168"/>
      <c r="H14" s="168"/>
    </row>
    <row r="15" spans="1:8" ht="12.75" customHeight="1">
      <c r="A15" s="12"/>
      <c r="B15" s="165"/>
      <c r="C15" s="166"/>
      <c r="D15" s="167"/>
      <c r="E15" s="187"/>
      <c r="F15" s="181" t="s">
        <v>74</v>
      </c>
      <c r="G15" s="182"/>
      <c r="H15" s="182"/>
    </row>
    <row r="16" spans="1:8" ht="12.75" customHeight="1">
      <c r="A16" s="12"/>
      <c r="B16" s="39"/>
      <c r="C16" s="40"/>
      <c r="D16" s="41"/>
      <c r="E16" s="35"/>
    </row>
    <row r="17" spans="1:8" ht="12.75" customHeight="1">
      <c r="A17" s="12"/>
      <c r="B17" s="165" t="s">
        <v>68</v>
      </c>
      <c r="C17" s="166"/>
      <c r="D17" s="167"/>
      <c r="E17" s="187" t="s">
        <v>66</v>
      </c>
      <c r="F17" s="172" t="s">
        <v>94</v>
      </c>
      <c r="G17" s="173"/>
      <c r="H17" s="173"/>
    </row>
    <row r="18" spans="1:8" ht="12.95" customHeight="1">
      <c r="A18" s="12"/>
      <c r="B18" s="165"/>
      <c r="C18" s="166"/>
      <c r="D18" s="167"/>
      <c r="E18" s="187"/>
      <c r="F18" s="172"/>
      <c r="G18" s="173"/>
      <c r="H18" s="173"/>
    </row>
    <row r="19" spans="1:8" ht="12.95" customHeight="1">
      <c r="A19" s="12"/>
      <c r="B19" s="39"/>
      <c r="C19" s="40"/>
      <c r="D19" s="41"/>
      <c r="E19" s="35"/>
      <c r="F19" s="10"/>
      <c r="G19" s="21"/>
    </row>
    <row r="20" spans="1:8" ht="12.75" customHeight="1">
      <c r="A20" s="12"/>
      <c r="B20" s="165" t="s">
        <v>71</v>
      </c>
      <c r="C20" s="166"/>
      <c r="D20" s="167"/>
      <c r="E20" s="187" t="s">
        <v>66</v>
      </c>
      <c r="F20" s="27"/>
      <c r="G20" s="27"/>
      <c r="H20" s="27"/>
    </row>
    <row r="21" spans="1:8" ht="12.75" customHeight="1">
      <c r="A21" s="12"/>
      <c r="B21" s="165"/>
      <c r="C21" s="166"/>
      <c r="D21" s="167"/>
      <c r="E21" s="187"/>
      <c r="F21" s="168"/>
      <c r="G21" s="168"/>
      <c r="H21" s="168"/>
    </row>
    <row r="22" spans="1:8" ht="12.95" customHeight="1">
      <c r="A22" s="12"/>
      <c r="B22" s="14"/>
      <c r="C22" s="10"/>
      <c r="D22" s="12"/>
      <c r="E22" s="22"/>
      <c r="F22" s="27"/>
      <c r="G22" s="27"/>
      <c r="H22" s="27"/>
    </row>
    <row r="23" spans="1:8" ht="12.95" customHeight="1">
      <c r="A23" s="12"/>
      <c r="B23" s="165" t="s">
        <v>52</v>
      </c>
      <c r="C23" s="166"/>
      <c r="D23" s="167"/>
      <c r="E23" s="20"/>
      <c r="F23" s="10"/>
      <c r="G23" s="21"/>
    </row>
    <row r="24" spans="1:8" ht="12.95" customHeight="1">
      <c r="A24" s="12"/>
      <c r="B24" s="165" t="s">
        <v>73</v>
      </c>
      <c r="C24" s="166"/>
      <c r="D24" s="167"/>
      <c r="E24" s="20"/>
      <c r="F24" s="10"/>
    </row>
    <row r="25" spans="1:8" ht="12.95" customHeight="1">
      <c r="B25" s="165" t="s">
        <v>53</v>
      </c>
      <c r="C25" s="166"/>
      <c r="D25" s="167"/>
      <c r="E25" s="20" t="s">
        <v>69</v>
      </c>
    </row>
    <row r="26" spans="1:8" ht="12.95" customHeight="1">
      <c r="B26" s="183" t="s">
        <v>54</v>
      </c>
      <c r="C26" s="184"/>
      <c r="D26" s="185"/>
      <c r="E26" s="22" t="s">
        <v>55</v>
      </c>
    </row>
    <row r="27" spans="1:8" ht="12.95" customHeight="1">
      <c r="B27" s="23"/>
      <c r="C27" s="24"/>
      <c r="D27" s="41"/>
      <c r="E27" s="15"/>
    </row>
    <row r="28" spans="1:8" ht="12.95" customHeight="1">
      <c r="B28" s="165" t="s">
        <v>56</v>
      </c>
      <c r="C28" s="166"/>
      <c r="D28" s="167"/>
      <c r="E28" s="25" t="s">
        <v>70</v>
      </c>
    </row>
    <row r="29" spans="1:8" ht="12.95" customHeight="1">
      <c r="B29" s="188"/>
      <c r="C29" s="189"/>
      <c r="D29" s="190"/>
      <c r="E29" s="36" t="s">
        <v>57</v>
      </c>
    </row>
    <row r="30" spans="1:8" ht="12.95" customHeight="1">
      <c r="B30" s="10"/>
      <c r="C30" s="10"/>
      <c r="D30" s="10"/>
      <c r="E30" s="10"/>
    </row>
    <row r="31" spans="1:8" ht="12.95" customHeight="1">
      <c r="B31" s="10"/>
      <c r="C31" s="10"/>
      <c r="D31" s="10"/>
      <c r="E31" s="10"/>
    </row>
    <row r="32" spans="1:8" ht="12.95" customHeight="1">
      <c r="B32" s="10"/>
      <c r="C32" s="10"/>
      <c r="D32" s="10"/>
      <c r="E32" s="10"/>
    </row>
    <row r="34" spans="1:9" ht="12.95" customHeight="1">
      <c r="B34" s="11"/>
      <c r="C34" s="11"/>
      <c r="D34" s="11"/>
      <c r="E34" s="11"/>
      <c r="F34" s="11"/>
      <c r="G34" s="11"/>
      <c r="H34" s="11"/>
    </row>
    <row r="35" spans="1:9" ht="12.95" customHeight="1">
      <c r="A35" s="12"/>
      <c r="B35" s="31" t="s">
        <v>58</v>
      </c>
      <c r="C35" s="32"/>
      <c r="D35" s="30"/>
      <c r="E35" s="30"/>
      <c r="F35" s="30"/>
      <c r="G35" s="30"/>
      <c r="H35" s="33"/>
      <c r="I35" s="10"/>
    </row>
    <row r="36" spans="1:9" ht="12.95" customHeight="1">
      <c r="A36" s="12"/>
      <c r="B36" s="14"/>
      <c r="C36" s="10"/>
      <c r="D36" s="10"/>
      <c r="E36" s="10"/>
      <c r="F36" s="10"/>
      <c r="G36" s="10"/>
      <c r="H36" s="12"/>
      <c r="I36" s="10"/>
    </row>
    <row r="37" spans="1:9" ht="12.95" customHeight="1">
      <c r="A37" s="12"/>
      <c r="B37" s="191" t="s">
        <v>59</v>
      </c>
      <c r="C37" s="192"/>
      <c r="D37" s="169" t="s">
        <v>156</v>
      </c>
      <c r="E37" s="169"/>
      <c r="F37" s="169"/>
      <c r="G37" s="169"/>
      <c r="H37" s="170"/>
      <c r="I37" s="10"/>
    </row>
    <row r="38" spans="1:9" ht="12.95" customHeight="1">
      <c r="A38" s="12"/>
      <c r="B38" s="14"/>
      <c r="C38" s="10"/>
      <c r="D38" s="30"/>
      <c r="E38" s="30"/>
      <c r="F38" s="30"/>
      <c r="G38" s="30"/>
      <c r="H38" s="33"/>
      <c r="I38" s="10"/>
    </row>
    <row r="39" spans="1:9" ht="12.95" customHeight="1">
      <c r="A39" s="12"/>
      <c r="B39" s="26" t="s">
        <v>60</v>
      </c>
      <c r="C39" s="27"/>
      <c r="D39" s="174" t="s">
        <v>157</v>
      </c>
      <c r="E39" s="169"/>
      <c r="F39" s="169"/>
      <c r="G39" s="169"/>
      <c r="H39" s="170"/>
      <c r="I39" s="10"/>
    </row>
    <row r="40" spans="1:9" ht="12.95" customHeight="1">
      <c r="A40" s="12"/>
      <c r="B40" s="14"/>
      <c r="C40" s="10"/>
      <c r="D40" s="10"/>
      <c r="E40" s="10"/>
      <c r="F40" s="10"/>
      <c r="G40" s="10"/>
      <c r="H40" s="12"/>
      <c r="I40" s="10"/>
    </row>
    <row r="41" spans="1:9" ht="12.95" customHeight="1">
      <c r="A41" s="12"/>
      <c r="B41" s="175" t="s">
        <v>158</v>
      </c>
      <c r="C41" s="176"/>
      <c r="D41" s="176"/>
      <c r="E41" s="176"/>
      <c r="F41" s="176"/>
      <c r="G41" s="176"/>
      <c r="H41" s="177"/>
    </row>
    <row r="42" spans="1:9" ht="12.75" customHeight="1">
      <c r="A42" s="12"/>
      <c r="B42" s="178" t="s">
        <v>61</v>
      </c>
      <c r="C42" s="179"/>
      <c r="D42" s="179"/>
      <c r="E42" s="179"/>
      <c r="F42" s="179"/>
      <c r="G42" s="179"/>
      <c r="H42" s="180"/>
    </row>
    <row r="43" spans="1:9" ht="12.95" customHeight="1">
      <c r="A43" s="12"/>
      <c r="B43" s="14"/>
      <c r="C43" s="10"/>
      <c r="D43" s="10"/>
      <c r="E43" s="10"/>
      <c r="F43" s="10"/>
      <c r="G43" s="10"/>
      <c r="H43" s="12"/>
      <c r="I43" s="10"/>
    </row>
    <row r="44" spans="1:9" ht="12.95" customHeight="1">
      <c r="A44" s="12"/>
      <c r="B44" s="186">
        <v>36</v>
      </c>
      <c r="C44" s="169"/>
      <c r="D44" s="169"/>
      <c r="E44" s="169"/>
      <c r="F44" s="169"/>
      <c r="G44" s="169"/>
      <c r="H44" s="170"/>
      <c r="I44" s="10"/>
    </row>
    <row r="45" spans="1:9" ht="12.95" customHeight="1">
      <c r="A45" s="12"/>
      <c r="B45" s="178" t="s">
        <v>62</v>
      </c>
      <c r="C45" s="179"/>
      <c r="D45" s="179"/>
      <c r="E45" s="179"/>
      <c r="F45" s="179"/>
      <c r="G45" s="179"/>
      <c r="H45" s="180"/>
      <c r="I45" s="10"/>
    </row>
    <row r="46" spans="1:9" ht="12.95" customHeight="1">
      <c r="A46" s="12"/>
      <c r="B46" s="28"/>
      <c r="C46" s="11"/>
      <c r="D46" s="11"/>
      <c r="E46" s="11"/>
      <c r="F46" s="11"/>
      <c r="G46" s="11"/>
      <c r="H46" s="29"/>
      <c r="I46" s="10"/>
    </row>
    <row r="47" spans="1:9" ht="12.95" customHeight="1">
      <c r="B47" s="30"/>
      <c r="C47" s="30"/>
      <c r="D47" s="30"/>
      <c r="E47" s="30"/>
      <c r="F47" s="30"/>
      <c r="G47" s="30"/>
      <c r="H47" s="3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6" orientation="portrait" r:id="rId1"/>
  <headerFooter>
    <oddFooter>&amp;C&amp;LCA1705D0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2017-02-06T10:03:46Z</cp:lastPrinted>
  <dcterms:created xsi:type="dcterms:W3CDTF">2015-09-09T10:27:37Z</dcterms:created>
  <dcterms:modified xsi:type="dcterms:W3CDTF">2018-02-06T07:11:15Z</dcterms:modified>
</cp:coreProperties>
</file>