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9810" yWindow="420" windowWidth="19140" windowHeight="10605" tabRatio="294" firstSheet="2" activeTab="4"/>
  </bookViews>
  <sheets>
    <sheet name="розділ 1" sheetId="1" r:id="rId1"/>
    <sheet name="Розділ 2" sheetId="9" r:id="rId2"/>
    <sheet name="Розділ 3" sheetId="5" r:id="rId3"/>
    <sheet name="довідка " sheetId="7" r:id="rId4"/>
    <sheet name="Титульний лист" sheetId="10" r:id="rId5"/>
  </sheets>
  <definedNames>
    <definedName name="_xlnm.Print_Titles" localSheetId="1">'Розділ 2'!$4:$7</definedName>
    <definedName name="_xlnm.Print_Area" localSheetId="3">'довідка '!$A$1:$K$39</definedName>
    <definedName name="_xlnm.Print_Area" localSheetId="0">'розділ 1'!$A$1:$N$32</definedName>
    <definedName name="_xlnm.Print_Area" localSheetId="1">'Розділ 2'!$A$1:$O$114</definedName>
    <definedName name="_xlnm.Print_Area" localSheetId="2">'Розділ 3'!$A$1:$O$15</definedName>
    <definedName name="_xlnm.Print_Area" localSheetId="4">'Титульний лист'!$A$1:$J$29</definedName>
  </definedNames>
  <calcPr calcId="145621" calcMode="manual" fullCalcOnLoad="1"/>
</workbook>
</file>

<file path=xl/calcChain.xml><?xml version="1.0" encoding="utf-8"?>
<calcChain xmlns="http://schemas.openxmlformats.org/spreadsheetml/2006/main">
  <c r="A6" i="7" l="1"/>
  <c r="A7" i="7"/>
  <c r="A8" i="7"/>
  <c r="A9" i="7"/>
  <c r="A10" i="7"/>
  <c r="A11" i="7"/>
  <c r="A12" i="7"/>
  <c r="A13" i="7"/>
  <c r="E23" i="1"/>
  <c r="O23" i="1"/>
  <c r="F23" i="1"/>
  <c r="G23" i="1"/>
  <c r="H23" i="1"/>
  <c r="I23" i="1"/>
  <c r="J23" i="1"/>
  <c r="K23" i="1"/>
  <c r="L23" i="1"/>
  <c r="M23" i="1"/>
  <c r="N23" i="1"/>
  <c r="D114" i="9"/>
  <c r="E114" i="9"/>
  <c r="F114" i="9"/>
  <c r="G114" i="9"/>
  <c r="H114" i="9"/>
  <c r="I114" i="9"/>
  <c r="J114" i="9"/>
  <c r="K114" i="9"/>
  <c r="L114" i="9"/>
  <c r="M114" i="9"/>
  <c r="N114" i="9"/>
  <c r="O114" i="9"/>
  <c r="C114" i="9"/>
  <c r="I15" i="5"/>
  <c r="J15" i="5"/>
  <c r="K15" i="5"/>
  <c r="L15" i="5"/>
  <c r="M15" i="5"/>
  <c r="N15" i="5"/>
  <c r="O15" i="5"/>
  <c r="O21" i="1"/>
  <c r="O20" i="1"/>
  <c r="O19" i="1"/>
  <c r="O18" i="1"/>
  <c r="O17" i="1"/>
  <c r="O16" i="1"/>
  <c r="O14" i="1"/>
  <c r="O13" i="1"/>
  <c r="O12" i="1"/>
  <c r="O11" i="1"/>
  <c r="O10" i="1"/>
  <c r="E15" i="5"/>
  <c r="F15" i="5"/>
  <c r="G15" i="5"/>
  <c r="H15" i="5"/>
  <c r="O22" i="1"/>
  <c r="O15" i="1"/>
</calcChain>
</file>

<file path=xl/sharedStrings.xml><?xml version="1.0" encoding="utf-8"?>
<sst xmlns="http://schemas.openxmlformats.org/spreadsheetml/2006/main" count="317" uniqueCount="255">
  <si>
    <t>у тому числі</t>
  </si>
  <si>
    <t>№ з/п</t>
  </si>
  <si>
    <t>А</t>
  </si>
  <si>
    <t>Б</t>
  </si>
  <si>
    <t>Підстави для перегляду судового рішення за нововиявленими обставинами</t>
  </si>
  <si>
    <t>закрито провадження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</si>
  <si>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</si>
  <si>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Скасування судового рішення, яке стало підставою для прийняття постанови чи постановлення ухвали, що належить переглянути</t>
  </si>
  <si>
    <t>Найменування показника</t>
  </si>
  <si>
    <t>Кількість</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</si>
  <si>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</si>
  <si>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про розгляд питання щодо притягнення до відповідальності осіб, рішення, дії чи бездіяльність яких визнаються протиправними</t>
  </si>
  <si>
    <t>Звіт складено про роботу судів</t>
  </si>
  <si>
    <t>Усього</t>
  </si>
  <si>
    <t>№ рядка</t>
  </si>
  <si>
    <t>Категорії справ</t>
  </si>
  <si>
    <t>із прийняттям постанови</t>
  </si>
  <si>
    <t>передано в інші суди</t>
  </si>
  <si>
    <t>із закриттям провадження у справі</t>
  </si>
  <si>
    <t>залишенням заяви без розгляду</t>
  </si>
  <si>
    <t xml:space="preserve">Кількість постановлених ухвал щодо застосування заходів процесуального примусу </t>
  </si>
  <si>
    <t>з них у строк 
(з р.1)</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</si>
  <si>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</si>
  <si>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</si>
  <si>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</si>
  <si>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</si>
  <si>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</si>
  <si>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</si>
  <si>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</si>
  <si>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</si>
  <si>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</si>
  <si>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</si>
  <si>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</si>
  <si>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</si>
  <si>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</si>
  <si>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</si>
  <si>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</si>
  <si>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</si>
  <si>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</si>
  <si>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</si>
  <si>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</si>
  <si>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</si>
  <si>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</si>
  <si>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</si>
  <si>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</si>
  <si>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</si>
  <si>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</si>
  <si>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</si>
  <si>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</si>
  <si>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</si>
  <si>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</si>
  <si>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</si>
  <si>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</si>
  <si>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</si>
  <si>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</si>
  <si>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</si>
  <si>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</si>
  <si>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</si>
  <si>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</si>
  <si>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</si>
  <si>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</si>
  <si>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</si>
  <si>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</si>
  <si>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</si>
  <si>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</si>
  <si>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</si>
  <si>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</si>
  <si>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</si>
  <si>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</si>
  <si>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</si>
  <si>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</si>
  <si>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</si>
  <si>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</si>
  <si>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</si>
  <si>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</si>
  <si>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</si>
  <si>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</si>
  <si>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</si>
  <si>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</si>
  <si>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</si>
  <si>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</si>
  <si>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</si>
  <si>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</si>
  <si>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 зв'язку з неявкою 
( з р.1)</t>
  </si>
  <si>
    <t>Надійшло повідомлень про вжиті заходи за окремими ухвалами</t>
  </si>
  <si>
    <t>Справи зі спорів з приводу забезпечення реалізації громадянами права голосу на виборах і референдума</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</si>
  <si>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</si>
  <si>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</si>
  <si>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Розглянуто справ</t>
  </si>
  <si>
    <t>відкрито провадження у справі/ задоволено клопотань, заяв/ виконано доручень</t>
  </si>
  <si>
    <t>із порушенням строків передбачених КАСУ</t>
  </si>
  <si>
    <t xml:space="preserve">у тому числі залишено без руху </t>
  </si>
  <si>
    <t>про скасування заходів забезпечення позову</t>
  </si>
  <si>
    <t>про заміну заходів забезпечення позову</t>
  </si>
  <si>
    <t>про забезпечення позову</t>
  </si>
  <si>
    <t xml:space="preserve">Кількість справ, розглянутих: </t>
  </si>
  <si>
    <t>заяву залишено без задоволення</t>
  </si>
  <si>
    <t xml:space="preserve">заяву задоволено </t>
  </si>
  <si>
    <t>Назва показнику</t>
  </si>
  <si>
    <t>Перебувало в провадженні</t>
  </si>
  <si>
    <t>усього</t>
  </si>
  <si>
    <t>Розглянуто</t>
  </si>
  <si>
    <t>повернуто</t>
  </si>
  <si>
    <t xml:space="preserve">Закінчено провадження за заявами </t>
  </si>
  <si>
    <t>із них</t>
  </si>
  <si>
    <t>скасовано постанов</t>
  </si>
  <si>
    <t xml:space="preserve">скасовано ухвал </t>
  </si>
  <si>
    <t xml:space="preserve">понад 6 місяців до 1 року </t>
  </si>
  <si>
    <t>понад 2 роки</t>
  </si>
  <si>
    <t>інших учасників процесу</t>
  </si>
  <si>
    <t>прокурора</t>
  </si>
  <si>
    <t>понад 1 рік до 2 років</t>
  </si>
  <si>
    <t>пред'явлено до стягнення</t>
  </si>
  <si>
    <t xml:space="preserve">присуджено до стягнення </t>
  </si>
  <si>
    <t>у порядку виконання судових рішень</t>
  </si>
  <si>
    <t>з них, що надійшли  до подання позовної заяви</t>
  </si>
  <si>
    <t>з них:</t>
  </si>
  <si>
    <t xml:space="preserve">іноземних судів </t>
  </si>
  <si>
    <t>з них, за поданнями  органів державної податкової служби</t>
  </si>
  <si>
    <t>про вжиття заходів щодо усунення причин та умов, що сприяли порушенню закону</t>
  </si>
  <si>
    <t>одного з учасників процесу, що беруть участь у справі</t>
  </si>
  <si>
    <t>через</t>
  </si>
  <si>
    <t>невручення судових повісток</t>
  </si>
  <si>
    <t>інші підстави</t>
  </si>
  <si>
    <t>Довідка до звіту</t>
  </si>
  <si>
    <t>Перебувало на розгляді</t>
  </si>
  <si>
    <t>Розділ 2. Результати розгляду справ</t>
  </si>
  <si>
    <t>Кількість ухвалених додаткових судових рішень</t>
  </si>
  <si>
    <t xml:space="preserve">під час підготовчого провадження </t>
  </si>
  <si>
    <t>у скороченому провадженні</t>
  </si>
  <si>
    <t>у порядку письмового провадження</t>
  </si>
  <si>
    <t>Кількісний склад суддів відповідного суду згідно з мережею судів</t>
  </si>
  <si>
    <t>у тому числі:</t>
  </si>
  <si>
    <t>судів України</t>
  </si>
  <si>
    <t>про забезпечення доказів (усього)</t>
  </si>
  <si>
    <t>із порушенням строків, передбачених КАСУ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</si>
  <si>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</si>
  <si>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Розділ 3.  Результати розгляду заяв про перегляд судових рішень за нововиявленими обставинами</t>
  </si>
  <si>
    <t>з них, подання  органів державної податкової служби</t>
  </si>
  <si>
    <t>Заяви про перегляд судових рішень за нововиявленими обставинами</t>
  </si>
  <si>
    <t>Залишок нерозглянутих справ на початок звітного періоду</t>
  </si>
  <si>
    <t>Надійшло справ за звітній період</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</si>
  <si>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</si>
  <si>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</si>
  <si>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</si>
  <si>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із фіксуванням судового засідання технічними засобами </t>
  </si>
  <si>
    <t>х</t>
  </si>
  <si>
    <t>процедур здійснення контролю Рахунковою палатою, державного фінансового контролю,  внутрішньої контрольно-ревізійної роботи</t>
  </si>
  <si>
    <t>з них провадження у яких зупинено</t>
  </si>
  <si>
    <t xml:space="preserve"> Не розглянуто   на кінець звітного періоду (залишок)</t>
  </si>
  <si>
    <t>Загальна кількість справ, у яких закінчено провадження</t>
  </si>
  <si>
    <t>Залишок нерозглянутих справ на кінець звітного періоду</t>
  </si>
  <si>
    <t>у тому числі моральної шкоди (із графи 12)</t>
  </si>
  <si>
    <t>із задоволенням позову (із графи 4)</t>
  </si>
  <si>
    <t>1.1. Загальні показники розгляду позовних заяв, заяв, подань, клопотань</t>
  </si>
  <si>
    <t>Розділ 1. Загальні показники адміністративного судочинства (перша інстанція)</t>
  </si>
  <si>
    <t>1.2. Загальні показники розгляду справ</t>
  </si>
  <si>
    <t xml:space="preserve">(підпис) </t>
  </si>
  <si>
    <t>(П.І.Б.)</t>
  </si>
  <si>
    <t>Судові доручення (усього):</t>
  </si>
  <si>
    <t>код 1020 - оголошено перерву?  Чи включати у звіт в рядок 1</t>
  </si>
  <si>
    <t xml:space="preserve">потребує уточнення </t>
  </si>
  <si>
    <t>відмовлено у відкритті провадження у справі/ у задоволенні заяви/не виконано доручень</t>
  </si>
  <si>
    <t xml:space="preserve"> Не розглянуто на кінець звітного періоду (залишок)</t>
  </si>
  <si>
    <t>Звітність</t>
  </si>
  <si>
    <t>ЗВІТ  СУДІВ ПЕРШОЇ ІНСТАНЦІЇ ПРО РОЗГЛЯД СПРАВ У ПОРЯДКУ АДМІНІСТРАТИВНОГО СУДОЧИНСТВА</t>
  </si>
  <si>
    <t>Подають</t>
  </si>
  <si>
    <t>Терміни подання</t>
  </si>
  <si>
    <t>Форма № 2-А</t>
  </si>
  <si>
    <t>на 15-й день після звітного періоду</t>
  </si>
  <si>
    <t>на 20-й день після звітного періоду</t>
  </si>
  <si>
    <t>не пізніше 40-го дня після звітного періоду</t>
  </si>
  <si>
    <t>за погодженням з Держстатом України</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</si>
  <si>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</si>
  <si>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</si>
  <si>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</si>
  <si>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</si>
  <si>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 xml:space="preserve">Залишок заяв на кінець звітного періоду </t>
  </si>
  <si>
    <t>Перебувало на розгляді заяв</t>
  </si>
  <si>
    <t>Повернуто заяв</t>
  </si>
  <si>
    <t>Ухвалено інші рішення до відкриття провадження</t>
  </si>
  <si>
    <t>у тому числі надійшло в звітному періоді</t>
  </si>
  <si>
    <t xml:space="preserve">УСЬОГО (сума рядків 1,2, 3, 4, 5)                                                                                                                             </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</si>
  <si>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</si>
  <si>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</si>
  <si>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</si>
  <si>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</si>
  <si>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</si>
  <si>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</si>
  <si>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</si>
  <si>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</si>
  <si>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</si>
  <si>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</si>
  <si>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</si>
  <si>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</si>
  <si>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</si>
  <si>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</si>
  <si>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</si>
  <si>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</si>
  <si>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</si>
  <si>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</si>
  <si>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</si>
  <si>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</si>
  <si>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</si>
  <si>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</si>
  <si>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</si>
  <si>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</si>
  <si>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</si>
  <si>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</si>
  <si>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</si>
  <si>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</si>
  <si>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</si>
  <si>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</si>
  <si>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</si>
  <si>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</si>
  <si>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</si>
  <si>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</si>
  <si>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</si>
  <si>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</si>
  <si>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</si>
  <si>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</si>
  <si>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</si>
  <si>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r>
      <t>УСЬОГО</t>
    </r>
    <r>
      <rPr>
        <b/>
        <i/>
        <sz val="11"/>
        <color indexed="8"/>
        <rFont val="Times New Roman"/>
        <family val="1"/>
        <charset val="204"/>
      </rPr>
      <t xml:space="preserve"> </t>
    </r>
    <r>
      <rPr>
        <b/>
        <i/>
        <sz val="10"/>
        <color indexed="8"/>
        <rFont val="Times New Roman"/>
        <family val="1"/>
        <charset val="204"/>
      </rPr>
      <t>(сума рядків 1, 2, 5, 22, 23, 36, 42, 45, 72, 81, 96, 102, 106)</t>
    </r>
  </si>
  <si>
    <t>ЗАТВЕРДЖЕНО
Наказ Державної судової адміністрації України 
05.06.2006 № 55</t>
  </si>
  <si>
    <t>Державна судова адміністрація України – Державній службі статистики України; 
копію – Верховному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</si>
  <si>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</si>
  <si>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</si>
  <si>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</si>
  <si>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районні, районні у містах, міські, міськрайонні суди – територіальному управлінню Державної судової адміністрації України</t>
  </si>
  <si>
    <t>( піврічна, річна )</t>
  </si>
  <si>
    <t>У редакції наказу Державної судової адміністрації України 
24.04.2014 № 50</t>
  </si>
  <si>
    <t>Керівник:</t>
  </si>
  <si>
    <t>Виконавець:</t>
  </si>
  <si>
    <t>Телефон:</t>
  </si>
  <si>
    <t>Факс:</t>
  </si>
  <si>
    <t>Електронна пошта:</t>
  </si>
  <si>
    <t>у тому числі надійшло у звітному періоді</t>
  </si>
  <si>
    <t>Позовні заяви, подання (усього):</t>
  </si>
  <si>
    <t>Заяви/клопотання/подання (усього):</t>
  </si>
  <si>
    <t>Справи за позовними заявами та поданнями (усього)</t>
  </si>
  <si>
    <t>Розмір грошових коштів, грн.</t>
  </si>
  <si>
    <t xml:space="preserve">праці, зайнятості населення (крім зайнятості інвалідів); реалізації публічної житлової політики, у тому числі:  </t>
  </si>
  <si>
    <t>Справи, у яких відкладено розгляд та не закінчено провадження на кінець звітного періоду (усього):</t>
  </si>
  <si>
    <t xml:space="preserve">Кількість постановлених окремих ухвал (усього), </t>
  </si>
  <si>
    <t>І.В. Ліснецький</t>
  </si>
  <si>
    <t>О.В. Радковська</t>
  </si>
  <si>
    <t>(05657) 2-91-53</t>
  </si>
  <si>
    <t>inbox@shk.dp.court.gov.ua</t>
  </si>
  <si>
    <t>12 січня 2016 року</t>
  </si>
  <si>
    <t>2015 рік</t>
  </si>
  <si>
    <t>Широківський районний суд Дніпропетровської області</t>
  </si>
  <si>
    <t xml:space="preserve">Місцезнаходження: </t>
  </si>
  <si>
    <t>53700. Дніпропетровська область</t>
  </si>
  <si>
    <t>смт. Широке</t>
  </si>
  <si>
    <t>вул. Леніна. 86</t>
  </si>
</sst>
</file>

<file path=xl/styles.xml><?xml version="1.0" encoding="utf-8"?>
<styleSheet xmlns="http://schemas.openxmlformats.org/spreadsheetml/2006/main" xmlns:mc="http://schemas.openxmlformats.org/markup-compatibility/2006" xmlns:x14ac="http://schemas.microsoft.com/office/spreadsheetml/2009/9/ac" mc:Ignorable="x14ac">
  <fonts count="86"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b/>
      <sz val="10"/>
      <name val="Arial"/>
      <family val="2"/>
    </font>
    <font>
      <sz val="10"/>
      <name val="Arial Cyr"/>
      <charset val="204"/>
    </font>
    <font>
      <b/>
      <sz val="14"/>
      <name val="Times New Roman"/>
      <family val="1"/>
      <charset val="204"/>
    </font>
    <font>
      <sz val="12"/>
      <name val="Times New Roman"/>
      <family val="1"/>
      <charset val="204"/>
    </font>
    <font>
      <sz val="11"/>
      <name val="Arial"/>
      <family val="2"/>
    </font>
    <font>
      <i/>
      <sz val="10"/>
      <name val="Times New Roman"/>
      <family val="1"/>
      <charset val="204"/>
    </font>
    <font>
      <sz val="14"/>
      <name val="Times New Roman"/>
      <family val="1"/>
      <charset val="204"/>
    </font>
    <font>
      <sz val="22"/>
      <name val="Times New Roman"/>
      <family val="1"/>
      <charset val="204"/>
    </font>
    <font>
      <b/>
      <sz val="18"/>
      <name val="Times New Roman"/>
      <family val="1"/>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b/>
      <sz val="9"/>
      <color indexed="8"/>
      <name val="Times New Roman"/>
      <family val="1"/>
      <charset val="204"/>
    </font>
    <font>
      <sz val="10"/>
      <color indexed="8"/>
      <name val="Arial"/>
      <family val="2"/>
      <charset val="204"/>
    </font>
    <font>
      <b/>
      <sz val="8"/>
      <color indexed="8"/>
      <name val="Times New Roman"/>
      <family val="1"/>
    </font>
    <font>
      <sz val="11"/>
      <color indexed="10"/>
      <name val="Calibri"/>
      <family val="2"/>
      <charset val="204"/>
    </font>
    <font>
      <b/>
      <sz val="18"/>
      <color indexed="62"/>
      <name val="Cambria"/>
      <family val="2"/>
      <charset val="204"/>
    </font>
    <font>
      <b/>
      <sz val="11"/>
      <name val="Calibri"/>
      <family val="2"/>
      <charset val="204"/>
    </font>
    <font>
      <b/>
      <sz val="9"/>
      <name val="Times New Roman"/>
      <family val="1"/>
      <charset val="204"/>
    </font>
    <font>
      <sz val="10"/>
      <name val="Arial"/>
      <family val="2"/>
      <charset val="204"/>
    </font>
    <font>
      <i/>
      <sz val="9"/>
      <name val="Times New Roman"/>
      <family val="1"/>
      <charset val="204"/>
    </font>
    <font>
      <sz val="8"/>
      <name val="Times New Roman"/>
      <family val="1"/>
      <charset val="204"/>
    </font>
    <font>
      <sz val="10"/>
      <name val="Arial"/>
      <family val="2"/>
      <charset val="204"/>
    </font>
    <font>
      <sz val="9"/>
      <name val="Times New Roman"/>
      <family val="1"/>
      <charset val="204"/>
    </font>
    <font>
      <sz val="12"/>
      <name val="Times New Roman"/>
      <family val="1"/>
    </font>
    <font>
      <sz val="10"/>
      <name val="Arial"/>
      <family val="2"/>
      <charset val="204"/>
    </font>
    <font>
      <b/>
      <sz val="11"/>
      <name val="Times New Roman"/>
      <family val="1"/>
      <charset val="204"/>
    </font>
    <font>
      <i/>
      <sz val="11"/>
      <name val="Times New Roman"/>
      <family val="1"/>
      <charset val="204"/>
    </font>
    <font>
      <sz val="10"/>
      <name val="Arial"/>
      <family val="2"/>
      <charset val="204"/>
    </font>
    <font>
      <sz val="11"/>
      <name val="Times New Roman"/>
      <family val="1"/>
      <charset val="204"/>
    </font>
    <font>
      <b/>
      <sz val="12"/>
      <color indexed="8"/>
      <name val="Times New Roman"/>
      <family val="1"/>
    </font>
    <font>
      <b/>
      <sz val="12"/>
      <name val="Times New Roman"/>
      <family val="1"/>
    </font>
    <font>
      <b/>
      <i/>
      <sz val="12"/>
      <name val="Times New Roman"/>
      <family val="1"/>
    </font>
    <font>
      <sz val="11"/>
      <color indexed="8"/>
      <name val="Times New Roman"/>
      <family val="1"/>
    </font>
    <font>
      <sz val="10"/>
      <color indexed="8"/>
      <name val="Arial Cyr"/>
      <charset val="204"/>
    </font>
    <font>
      <i/>
      <sz val="8"/>
      <color indexed="8"/>
      <name val="Times New Roman"/>
      <family val="1"/>
    </font>
    <font>
      <i/>
      <sz val="10"/>
      <color indexed="8"/>
      <name val="Times New Roman"/>
      <family val="1"/>
    </font>
    <font>
      <sz val="12"/>
      <color indexed="8"/>
      <name val="Times New Roman"/>
      <family val="1"/>
      <charset val="204"/>
    </font>
    <font>
      <i/>
      <sz val="12"/>
      <color indexed="8"/>
      <name val="Times New Roman"/>
      <family val="1"/>
    </font>
    <font>
      <sz val="12"/>
      <color indexed="8"/>
      <name val="Times New Roman"/>
      <family val="1"/>
    </font>
    <font>
      <sz val="12"/>
      <name val="Arial"/>
      <family val="2"/>
      <charset val="204"/>
    </font>
    <font>
      <sz val="11"/>
      <color indexed="8"/>
      <name val="Times New Roman"/>
      <family val="1"/>
      <charset val="204"/>
    </font>
    <font>
      <i/>
      <sz val="11"/>
      <color indexed="8"/>
      <name val="Times New Roman"/>
      <family val="1"/>
      <charset val="204"/>
    </font>
    <font>
      <b/>
      <sz val="10"/>
      <name val="Times New Roman"/>
      <family val="1"/>
    </font>
    <font>
      <b/>
      <sz val="9"/>
      <name val="Times New Roman"/>
      <family val="1"/>
    </font>
    <font>
      <b/>
      <sz val="10"/>
      <name val="Arial"/>
      <family val="2"/>
      <charset val="204"/>
    </font>
    <font>
      <i/>
      <sz val="12"/>
      <name val="Times New Roman"/>
      <family val="1"/>
      <charset val="204"/>
    </font>
    <font>
      <b/>
      <sz val="16"/>
      <name val="Times New Roman"/>
      <family val="1"/>
      <charset val="204"/>
    </font>
    <font>
      <i/>
      <sz val="8"/>
      <name val="Times New Roman"/>
      <family val="1"/>
      <charset val="204"/>
    </font>
    <font>
      <i/>
      <sz val="12"/>
      <color indexed="8"/>
      <name val="Times New Roman"/>
      <family val="1"/>
      <charset val="204"/>
    </font>
    <font>
      <b/>
      <sz val="12"/>
      <color indexed="8"/>
      <name val="Arial"/>
      <family val="2"/>
      <charset val="204"/>
    </font>
    <font>
      <sz val="11"/>
      <name val="Times New Roman"/>
      <family val="1"/>
    </font>
    <font>
      <b/>
      <i/>
      <sz val="10"/>
      <color indexed="8"/>
      <name val="Times New Roman"/>
      <family val="1"/>
      <charset val="204"/>
    </font>
    <font>
      <b/>
      <i/>
      <sz val="11"/>
      <color indexed="8"/>
      <name val="Times New Roman"/>
      <family val="1"/>
      <charset val="204"/>
    </font>
    <font>
      <i/>
      <sz val="8"/>
      <color indexed="8"/>
      <name val="Times New Roman"/>
      <family val="1"/>
      <charset val="204"/>
    </font>
    <font>
      <sz val="10"/>
      <name val="Arial"/>
    </font>
    <font>
      <sz val="10"/>
      <color theme="0"/>
      <name val="Times New Roman"/>
      <family val="1"/>
      <charset val="204"/>
    </font>
    <font>
      <i/>
      <sz val="10"/>
      <color theme="1"/>
      <name val="Times New Roman"/>
      <family val="1"/>
      <charset val="204"/>
    </font>
    <font>
      <b/>
      <i/>
      <sz val="10"/>
      <color theme="1"/>
      <name val="Times New Roman"/>
      <family val="1"/>
      <charset val="204"/>
    </font>
    <font>
      <b/>
      <sz val="10"/>
      <color theme="1"/>
      <name val="Times New Roman"/>
      <family val="1"/>
      <charset val="204"/>
    </font>
    <font>
      <b/>
      <sz val="11"/>
      <color theme="1"/>
      <name val="Times New Roman"/>
      <family val="1"/>
      <charset val="204"/>
    </font>
    <font>
      <sz val="10"/>
      <color theme="1"/>
      <name val="Times New Roman"/>
      <family val="1"/>
      <charset val="204"/>
    </font>
    <font>
      <b/>
      <sz val="12"/>
      <color theme="1"/>
      <name val="Times New Roman"/>
      <family val="1"/>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38"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cellStyleXfs>
  <cellXfs count="360">
    <xf numFmtId="0" fontId="0" fillId="0" borderId="0" xfId="0"/>
    <xf numFmtId="0" fontId="0" fillId="0" borderId="0" xfId="0" applyFill="1"/>
    <xf numFmtId="0" fontId="19" fillId="0" borderId="10" xfId="0" applyFont="1" applyFill="1" applyBorder="1" applyAlignment="1">
      <alignment horizontal="center" vertical="center" wrapText="1"/>
    </xf>
    <xf numFmtId="0" fontId="20" fillId="0" borderId="0" xfId="0" applyFont="1" applyFill="1"/>
    <xf numFmtId="0" fontId="0" fillId="0" borderId="0" xfId="0" applyFill="1" applyBorder="1"/>
    <xf numFmtId="0" fontId="21" fillId="0" borderId="0" xfId="0" applyFont="1" applyFill="1" applyBorder="1" applyAlignment="1" applyProtection="1">
      <alignment horizontal="right" vertical="center"/>
      <protection locked="0"/>
    </xf>
    <xf numFmtId="0" fontId="23" fillId="0" borderId="0" xfId="0" applyFont="1"/>
    <xf numFmtId="0" fontId="22" fillId="0" borderId="0" xfId="0" applyFont="1"/>
    <xf numFmtId="0" fontId="24" fillId="0" borderId="0" xfId="0" applyFont="1"/>
    <xf numFmtId="0" fontId="20" fillId="0" borderId="0" xfId="0" applyFont="1"/>
    <xf numFmtId="0" fontId="1" fillId="0" borderId="0" xfId="0" applyFont="1" applyFill="1"/>
    <xf numFmtId="0" fontId="15" fillId="0" borderId="0" xfId="0" applyFont="1" applyFill="1"/>
    <xf numFmtId="0" fontId="15" fillId="0" borderId="0" xfId="0" applyFont="1" applyFill="1" applyProtection="1">
      <protection locked="0"/>
    </xf>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19" fillId="0" borderId="10" xfId="0" applyFont="1" applyFill="1" applyBorder="1" applyAlignment="1">
      <alignment horizontal="center" vertical="center"/>
    </xf>
    <xf numFmtId="0" fontId="20" fillId="0" borderId="0" xfId="0" applyFont="1" applyFill="1" applyAlignment="1">
      <alignment horizontal="center" wrapText="1"/>
    </xf>
    <xf numFmtId="0" fontId="21" fillId="0" borderId="11" xfId="0" applyFont="1" applyFill="1" applyBorder="1" applyAlignment="1" applyProtection="1">
      <alignment horizontal="right" vertical="center"/>
      <protection locked="0"/>
    </xf>
    <xf numFmtId="0" fontId="0" fillId="0" borderId="0" xfId="0" applyBorder="1" applyAlignment="1"/>
    <xf numFmtId="0" fontId="1" fillId="0" borderId="0" xfId="0" applyFont="1" applyFill="1" applyBorder="1"/>
    <xf numFmtId="0" fontId="15" fillId="0" borderId="0" xfId="0" applyFont="1" applyFill="1" applyBorder="1"/>
    <xf numFmtId="0" fontId="1" fillId="0" borderId="0" xfId="0" applyFont="1" applyFill="1" applyBorder="1" applyAlignment="1">
      <alignment horizontal="center" vertical="center" wrapText="1"/>
    </xf>
    <xf numFmtId="0" fontId="19" fillId="0" borderId="0" xfId="0" applyFont="1" applyFill="1" applyBorder="1" applyAlignment="1"/>
    <xf numFmtId="0" fontId="20" fillId="0" borderId="0" xfId="0" applyFont="1" applyFill="1" applyBorder="1" applyAlignment="1">
      <alignment vertical="center" wrapText="1"/>
    </xf>
    <xf numFmtId="0" fontId="19" fillId="0" borderId="0" xfId="0" applyFont="1" applyFill="1" applyBorder="1" applyAlignment="1">
      <alignment vertical="center" wrapText="1"/>
    </xf>
    <xf numFmtId="16" fontId="20" fillId="0" borderId="0" xfId="0" applyNumberFormat="1" applyFont="1" applyFill="1" applyBorder="1" applyAlignment="1">
      <alignment vertical="center" wrapText="1"/>
    </xf>
    <xf numFmtId="16" fontId="20" fillId="0" borderId="0" xfId="0" applyNumberFormat="1" applyFont="1" applyFill="1" applyBorder="1" applyAlignment="1">
      <alignment vertical="top" wrapText="1"/>
    </xf>
    <xf numFmtId="0" fontId="18" fillId="0" borderId="0" xfId="0" applyFont="1" applyFill="1" applyBorder="1" applyAlignment="1"/>
    <xf numFmtId="0" fontId="1" fillId="0" borderId="0" xfId="0" applyFont="1" applyFill="1" applyBorder="1" applyAlignment="1">
      <alignment horizontal="left" vertical="center" wrapText="1"/>
    </xf>
    <xf numFmtId="0" fontId="29" fillId="0" borderId="0" xfId="0" applyFont="1"/>
    <xf numFmtId="0" fontId="0" fillId="0" borderId="0" xfId="0" applyBorder="1"/>
    <xf numFmtId="0" fontId="19" fillId="0" borderId="0" xfId="0" applyFont="1" applyFill="1" applyBorder="1" applyAlignment="1">
      <alignment horizontal="center" vertical="center"/>
    </xf>
    <xf numFmtId="0" fontId="19" fillId="0" borderId="11" xfId="0" applyFont="1" applyFill="1" applyBorder="1" applyAlignment="1"/>
    <xf numFmtId="0" fontId="20" fillId="0" borderId="11" xfId="0" applyFont="1" applyFill="1" applyBorder="1" applyAlignment="1">
      <alignment vertical="center" wrapText="1"/>
    </xf>
    <xf numFmtId="16" fontId="20" fillId="0" borderId="11" xfId="0" applyNumberFormat="1" applyFont="1" applyFill="1" applyBorder="1" applyAlignment="1">
      <alignment vertical="center" wrapText="1"/>
    </xf>
    <xf numFmtId="16" fontId="20" fillId="0" borderId="11" xfId="0" applyNumberFormat="1" applyFont="1" applyFill="1" applyBorder="1" applyAlignment="1">
      <alignment vertical="top" wrapText="1"/>
    </xf>
    <xf numFmtId="0" fontId="25" fillId="0" borderId="0" xfId="0" applyFont="1" applyAlignment="1"/>
    <xf numFmtId="0" fontId="25" fillId="0" borderId="0" xfId="0" applyFont="1" applyAlignment="1">
      <alignment horizontal="center" vertical="center" wrapText="1"/>
    </xf>
    <xf numFmtId="0" fontId="1" fillId="0" borderId="0" xfId="0" applyFont="1" applyFill="1" applyAlignment="1">
      <alignment horizontal="center"/>
    </xf>
    <xf numFmtId="0" fontId="19" fillId="0" borderId="12" xfId="0" applyFont="1" applyFill="1" applyBorder="1" applyAlignment="1">
      <alignment vertical="center" wrapText="1"/>
    </xf>
    <xf numFmtId="0" fontId="25" fillId="0" borderId="0" xfId="0" applyFont="1" applyAlignment="1">
      <alignment horizontal="center"/>
    </xf>
    <xf numFmtId="0" fontId="20" fillId="0" borderId="0" xfId="0" applyFont="1" applyBorder="1"/>
    <xf numFmtId="0" fontId="31" fillId="0" borderId="0" xfId="0" applyFont="1" applyAlignment="1">
      <alignment horizontal="center"/>
    </xf>
    <xf numFmtId="0" fontId="34" fillId="0" borderId="10" xfId="0" applyFont="1" applyFill="1" applyBorder="1" applyAlignment="1">
      <alignment horizontal="center" vertical="center"/>
    </xf>
    <xf numFmtId="0" fontId="36" fillId="0" borderId="0" xfId="0" applyFont="1" applyFill="1"/>
    <xf numFmtId="1" fontId="35" fillId="0" borderId="10" xfId="0" applyNumberFormat="1"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10" xfId="0" applyFont="1" applyBorder="1" applyAlignment="1">
      <alignment horizontal="center" vertical="center" wrapText="1"/>
    </xf>
    <xf numFmtId="0" fontId="33" fillId="0" borderId="0" xfId="0" applyFont="1" applyAlignment="1">
      <alignment horizontal="left"/>
    </xf>
    <xf numFmtId="0" fontId="32" fillId="0" borderId="0" xfId="0" applyFont="1" applyFill="1" applyAlignment="1">
      <alignment horizontal="left"/>
    </xf>
    <xf numFmtId="0" fontId="32" fillId="0" borderId="0" xfId="0" applyFont="1" applyFill="1" applyAlignment="1">
      <alignment horizontal="center"/>
    </xf>
    <xf numFmtId="0" fontId="25" fillId="0" borderId="0" xfId="0" applyFont="1" applyFill="1" applyBorder="1" applyAlignment="1">
      <alignment horizontal="center"/>
    </xf>
    <xf numFmtId="0" fontId="25" fillId="0" borderId="14" xfId="0" applyFont="1" applyFill="1" applyBorder="1" applyAlignment="1">
      <alignment horizontal="center"/>
    </xf>
    <xf numFmtId="0" fontId="42" fillId="0" borderId="0" xfId="0" applyFont="1" applyFill="1"/>
    <xf numFmtId="0" fontId="45" fillId="0" borderId="0" xfId="0" applyFont="1" applyFill="1"/>
    <xf numFmtId="0" fontId="41" fillId="0" borderId="15"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16" xfId="0" applyFont="1" applyFill="1" applyBorder="1" applyAlignment="1">
      <alignment horizontal="center" vertical="center" wrapText="1"/>
    </xf>
    <xf numFmtId="0" fontId="48" fillId="0" borderId="0" xfId="0" applyFont="1" applyFill="1"/>
    <xf numFmtId="0" fontId="48" fillId="0" borderId="0" xfId="0" applyFont="1" applyFill="1" applyBorder="1"/>
    <xf numFmtId="0" fontId="42" fillId="0" borderId="0" xfId="0" applyFont="1" applyFill="1" applyBorder="1"/>
    <xf numFmtId="0" fontId="42" fillId="0" borderId="0" xfId="0" applyFont="1" applyFill="1" applyBorder="1" applyAlignment="1">
      <alignment horizontal="left" vertical="center" wrapText="1"/>
    </xf>
    <xf numFmtId="0" fontId="20" fillId="0" borderId="10" xfId="0" applyFont="1" applyBorder="1"/>
    <xf numFmtId="0" fontId="26" fillId="0" borderId="10"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26" fillId="0" borderId="10" xfId="0" applyFont="1" applyBorder="1" applyAlignment="1">
      <alignment horizontal="left" wrapText="1"/>
    </xf>
    <xf numFmtId="0" fontId="20" fillId="0" borderId="0" xfId="0" applyFont="1" applyBorder="1" applyAlignment="1">
      <alignment horizontal="center"/>
    </xf>
    <xf numFmtId="0" fontId="19" fillId="0" borderId="0" xfId="0" applyFont="1" applyFill="1" applyBorder="1" applyAlignment="1">
      <alignment horizontal="center" vertical="center" wrapText="1"/>
    </xf>
    <xf numFmtId="0" fontId="25" fillId="0" borderId="0" xfId="0" applyFont="1" applyBorder="1" applyAlignment="1">
      <alignment horizontal="center"/>
    </xf>
    <xf numFmtId="0" fontId="51" fillId="0" borderId="0" xfId="0" applyFont="1" applyFill="1"/>
    <xf numFmtId="0" fontId="51" fillId="0" borderId="0" xfId="0" applyFont="1" applyFill="1" applyBorder="1" applyAlignment="1">
      <alignment horizontal="left" vertical="center" wrapText="1"/>
    </xf>
    <xf numFmtId="0" fontId="51" fillId="0" borderId="0" xfId="0"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Border="1" applyAlignment="1">
      <alignment horizontal="center" vertical="center"/>
    </xf>
    <xf numFmtId="0" fontId="25" fillId="0" borderId="0" xfId="0" applyFont="1" applyBorder="1" applyAlignment="1">
      <alignment horizontal="center" vertical="center"/>
    </xf>
    <xf numFmtId="0" fontId="18" fillId="0" borderId="10" xfId="0" applyFont="1" applyFill="1" applyBorder="1" applyAlignment="1">
      <alignment horizontal="center" vertical="center" wrapText="1"/>
    </xf>
    <xf numFmtId="0" fontId="30" fillId="0" borderId="0" xfId="0" applyFont="1" applyFill="1" applyBorder="1" applyAlignment="1">
      <alignment vertical="center" wrapText="1"/>
    </xf>
    <xf numFmtId="0" fontId="37" fillId="0" borderId="10" xfId="0" applyFont="1" applyFill="1" applyBorder="1" applyAlignment="1">
      <alignment horizontal="center" vertical="center" wrapText="1"/>
    </xf>
    <xf numFmtId="0" fontId="19" fillId="0" borderId="1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32" fillId="0" borderId="0" xfId="0" applyFont="1" applyAlignment="1">
      <alignment horizontal="center"/>
    </xf>
    <xf numFmtId="0" fontId="36" fillId="0" borderId="0" xfId="0" applyFont="1"/>
    <xf numFmtId="0" fontId="57" fillId="0" borderId="0" xfId="0" applyFont="1"/>
    <xf numFmtId="0" fontId="58" fillId="0" borderId="0" xfId="0" applyFont="1" applyAlignment="1">
      <alignment vertical="top"/>
    </xf>
    <xf numFmtId="0" fontId="59" fillId="0" borderId="0" xfId="0" applyFont="1" applyAlignment="1"/>
    <xf numFmtId="0" fontId="56" fillId="0" borderId="0" xfId="0" applyFont="1" applyBorder="1" applyAlignment="1"/>
    <xf numFmtId="0" fontId="57" fillId="0" borderId="0" xfId="0" applyFont="1" applyBorder="1"/>
    <xf numFmtId="0" fontId="32" fillId="0" borderId="0" xfId="0" applyFont="1" applyBorder="1" applyAlignment="1"/>
    <xf numFmtId="0" fontId="26" fillId="0" borderId="10" xfId="0" applyFont="1" applyBorder="1" applyAlignment="1">
      <alignment horizontal="center" vertical="center"/>
    </xf>
    <xf numFmtId="0" fontId="18" fillId="0" borderId="10" xfId="0" applyFont="1" applyBorder="1" applyAlignment="1">
      <alignment horizontal="center" vertical="center"/>
    </xf>
    <xf numFmtId="0" fontId="33" fillId="0" borderId="10" xfId="0" applyFont="1" applyBorder="1" applyAlignment="1">
      <alignment horizontal="center" vertical="center" wrapText="1"/>
    </xf>
    <xf numFmtId="0" fontId="53" fillId="0" borderId="10" xfId="0" applyFont="1" applyBorder="1" applyAlignment="1">
      <alignment horizontal="center" vertical="center"/>
    </xf>
    <xf numFmtId="0" fontId="47" fillId="0" borderId="0" xfId="0" applyFont="1" applyBorder="1" applyAlignment="1">
      <alignment vertical="center"/>
    </xf>
    <xf numFmtId="0" fontId="47" fillId="0" borderId="0" xfId="0" applyFont="1" applyAlignment="1">
      <alignment vertical="center"/>
    </xf>
    <xf numFmtId="0" fontId="63" fillId="0" borderId="0" xfId="0" applyFont="1" applyAlignment="1">
      <alignment vertical="center"/>
    </xf>
    <xf numFmtId="0" fontId="49" fillId="0" borderId="10" xfId="0" applyFont="1" applyFill="1" applyBorder="1" applyAlignment="1">
      <alignment horizontal="center" vertical="center" wrapText="1"/>
    </xf>
    <xf numFmtId="0" fontId="67" fillId="0" borderId="11" xfId="0" applyFont="1" applyFill="1" applyBorder="1" applyAlignment="1" applyProtection="1">
      <alignment horizontal="right" vertical="center"/>
      <protection locked="0"/>
    </xf>
    <xf numFmtId="0" fontId="67" fillId="0" borderId="0" xfId="0" applyFont="1" applyFill="1" applyBorder="1" applyAlignment="1" applyProtection="1">
      <alignment horizontal="right" vertical="center"/>
      <protection locked="0"/>
    </xf>
    <xf numFmtId="0" fontId="68" fillId="0" borderId="0" xfId="0" applyFont="1" applyFill="1" applyBorder="1"/>
    <xf numFmtId="0" fontId="68" fillId="0" borderId="0" xfId="0" applyFont="1" applyFill="1"/>
    <xf numFmtId="0" fontId="1" fillId="18" borderId="0" xfId="0" applyFont="1" applyFill="1"/>
    <xf numFmtId="0" fontId="18" fillId="0" borderId="10" xfId="0" applyFont="1" applyFill="1" applyBorder="1" applyAlignment="1">
      <alignment horizontal="center" vertical="center"/>
    </xf>
    <xf numFmtId="0" fontId="69" fillId="0" borderId="10"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26" fillId="0" borderId="10" xfId="0" applyFont="1" applyFill="1" applyBorder="1" applyAlignment="1">
      <alignment horizontal="center" vertical="center"/>
    </xf>
    <xf numFmtId="0" fontId="20" fillId="0" borderId="10" xfId="0" applyFont="1" applyFill="1" applyBorder="1"/>
    <xf numFmtId="0" fontId="53" fillId="0" borderId="10" xfId="0" applyFont="1" applyBorder="1" applyAlignment="1">
      <alignment horizontal="center" vertical="center" wrapText="1"/>
    </xf>
    <xf numFmtId="0" fontId="68" fillId="0" borderId="0" xfId="0" applyFont="1"/>
    <xf numFmtId="0" fontId="66" fillId="0" borderId="0" xfId="0" applyFont="1"/>
    <xf numFmtId="0" fontId="79" fillId="0" borderId="0" xfId="43" applyFont="1"/>
    <xf numFmtId="0" fontId="20" fillId="0" borderId="11" xfId="0" applyFont="1" applyFill="1" applyBorder="1" applyAlignment="1"/>
    <xf numFmtId="0" fontId="80" fillId="0" borderId="10" xfId="0" applyFont="1" applyBorder="1" applyAlignment="1">
      <alignment vertical="center"/>
    </xf>
    <xf numFmtId="0" fontId="81" fillId="0" borderId="10" xfId="0" applyFont="1" applyBorder="1" applyAlignment="1">
      <alignment horizontal="left" vertical="center" wrapText="1"/>
    </xf>
    <xf numFmtId="0" fontId="80" fillId="0" borderId="10" xfId="0" applyFont="1" applyBorder="1" applyAlignment="1">
      <alignment horizontal="left" vertical="center" wrapText="1"/>
    </xf>
    <xf numFmtId="0" fontId="82" fillId="0" borderId="10" xfId="0" applyFont="1" applyBorder="1" applyAlignment="1">
      <alignment horizontal="left" vertical="center" wrapText="1"/>
    </xf>
    <xf numFmtId="0" fontId="83" fillId="0" borderId="10" xfId="0" applyFont="1" applyFill="1" applyBorder="1" applyAlignment="1">
      <alignment horizontal="left" vertical="center" wrapText="1"/>
    </xf>
    <xf numFmtId="0" fontId="20" fillId="0" borderId="0" xfId="43" applyFont="1" applyBorder="1" applyAlignment="1">
      <alignment horizontal="center" vertical="center" wrapText="1"/>
    </xf>
    <xf numFmtId="0" fontId="20" fillId="0" borderId="11" xfId="43" applyFont="1" applyBorder="1" applyAlignment="1">
      <alignment vertical="center" wrapText="1"/>
    </xf>
    <xf numFmtId="0" fontId="20" fillId="0" borderId="0" xfId="43" applyFont="1" applyBorder="1" applyAlignment="1">
      <alignment vertical="center" wrapText="1"/>
    </xf>
    <xf numFmtId="0" fontId="22" fillId="0" borderId="0" xfId="43" applyFont="1" applyBorder="1" applyAlignment="1">
      <alignment vertical="center"/>
    </xf>
    <xf numFmtId="0" fontId="25" fillId="0" borderId="0" xfId="43" applyFont="1" applyBorder="1" applyAlignment="1">
      <alignment horizontal="left" vertical="center"/>
    </xf>
    <xf numFmtId="0" fontId="15" fillId="0" borderId="0" xfId="43" applyBorder="1" applyAlignment="1">
      <alignment horizontal="left" vertical="center"/>
    </xf>
    <xf numFmtId="0" fontId="22" fillId="0" borderId="0" xfId="43" applyFont="1" applyBorder="1" applyAlignment="1">
      <alignment horizontal="left" vertical="center"/>
    </xf>
    <xf numFmtId="0" fontId="20" fillId="0" borderId="0" xfId="43" applyFont="1" applyBorder="1" applyAlignment="1">
      <alignment vertical="center"/>
    </xf>
    <xf numFmtId="0" fontId="46" fillId="0" borderId="0" xfId="43" applyFont="1" applyBorder="1" applyAlignment="1">
      <alignment vertical="center" wrapText="1"/>
    </xf>
    <xf numFmtId="0" fontId="28" fillId="0" borderId="0" xfId="43" applyFont="1" applyBorder="1" applyAlignment="1">
      <alignment horizontal="left" vertical="center" wrapText="1"/>
    </xf>
    <xf numFmtId="0" fontId="15" fillId="0" borderId="0" xfId="43" applyBorder="1" applyAlignment="1">
      <alignment vertical="center" wrapText="1"/>
    </xf>
    <xf numFmtId="0" fontId="15" fillId="0" borderId="0" xfId="43" applyBorder="1" applyAlignment="1">
      <alignment horizontal="left" vertical="center" wrapText="1"/>
    </xf>
    <xf numFmtId="0" fontId="19" fillId="0" borderId="0" xfId="43" applyFont="1" applyBorder="1" applyAlignment="1">
      <alignment vertical="center" wrapText="1"/>
    </xf>
    <xf numFmtId="0" fontId="81" fillId="0" borderId="10" xfId="0" applyFont="1" applyBorder="1" applyAlignment="1">
      <alignment vertical="center" wrapText="1"/>
    </xf>
    <xf numFmtId="0" fontId="36" fillId="0" borderId="0" xfId="0" applyFont="1" applyFill="1" applyAlignment="1"/>
    <xf numFmtId="0" fontId="33" fillId="0" borderId="0" xfId="0" applyFont="1" applyAlignment="1">
      <alignment vertical="center"/>
    </xf>
    <xf numFmtId="0" fontId="60" fillId="0" borderId="0" xfId="0" applyFont="1" applyBorder="1" applyAlignment="1"/>
    <xf numFmtId="0" fontId="60" fillId="0" borderId="0" xfId="0" applyFont="1" applyAlignment="1">
      <alignment horizontal="center" vertical="center"/>
    </xf>
    <xf numFmtId="0" fontId="26" fillId="0" borderId="0" xfId="0" applyFont="1" applyAlignment="1">
      <alignment vertical="center"/>
    </xf>
    <xf numFmtId="0" fontId="77" fillId="0" borderId="0" xfId="0" applyFont="1" applyAlignment="1">
      <alignment horizontal="center" vertical="top"/>
    </xf>
    <xf numFmtId="0" fontId="60" fillId="0" borderId="0" xfId="0" applyFont="1" applyAlignment="1">
      <alignment vertical="center"/>
    </xf>
    <xf numFmtId="0" fontId="60" fillId="0" borderId="0" xfId="0" applyFont="1" applyBorder="1" applyAlignment="1">
      <alignment vertical="center"/>
    </xf>
    <xf numFmtId="0" fontId="77" fillId="0" borderId="0" xfId="0" applyFont="1" applyBorder="1" applyAlignment="1">
      <alignment horizontal="center" vertical="top" wrapText="1"/>
    </xf>
    <xf numFmtId="0" fontId="60" fillId="0" borderId="0" xfId="0" applyFont="1" applyAlignment="1"/>
    <xf numFmtId="0" fontId="72" fillId="0" borderId="0" xfId="0" applyFont="1" applyAlignment="1"/>
    <xf numFmtId="0" fontId="60" fillId="0" borderId="0" xfId="0" applyFont="1" applyAlignment="1">
      <alignment horizontal="left" vertical="center"/>
    </xf>
    <xf numFmtId="0" fontId="26" fillId="0" borderId="0" xfId="0" applyFont="1" applyFill="1" applyAlignment="1">
      <alignment vertical="center"/>
    </xf>
    <xf numFmtId="0" fontId="60" fillId="0" borderId="0" xfId="0" applyFont="1" applyAlignment="1">
      <alignment vertical="center" wrapText="1"/>
    </xf>
    <xf numFmtId="0" fontId="60" fillId="0" borderId="0" xfId="0" applyFont="1" applyAlignment="1">
      <alignment horizontal="left"/>
    </xf>
    <xf numFmtId="0" fontId="26" fillId="0" borderId="0" xfId="0" applyFont="1" applyFill="1"/>
    <xf numFmtId="0" fontId="72" fillId="0" borderId="0" xfId="0" applyFont="1" applyAlignment="1">
      <alignment horizontal="left"/>
    </xf>
    <xf numFmtId="0" fontId="26" fillId="0" borderId="0" xfId="0" applyFont="1" applyAlignment="1">
      <alignment wrapText="1"/>
    </xf>
    <xf numFmtId="0" fontId="74" fillId="0" borderId="0" xfId="0" applyFont="1" applyAlignment="1">
      <alignment wrapText="1"/>
    </xf>
    <xf numFmtId="0" fontId="78" fillId="0" borderId="0" xfId="0" applyFont="1" applyFill="1" applyBorder="1"/>
    <xf numFmtId="0" fontId="78" fillId="0" borderId="0" xfId="0" applyFont="1" applyFill="1"/>
    <xf numFmtId="0" fontId="33" fillId="0" borderId="0" xfId="0" applyFont="1" applyBorder="1" applyAlignment="1">
      <alignment vertical="center"/>
    </xf>
    <xf numFmtId="0" fontId="77" fillId="0" borderId="0" xfId="0" applyFont="1" applyBorder="1" applyAlignment="1">
      <alignment vertical="top" wrapText="1"/>
    </xf>
    <xf numFmtId="3" fontId="84" fillId="0" borderId="10" xfId="0" applyNumberFormat="1" applyFont="1" applyFill="1" applyBorder="1" applyAlignment="1">
      <alignment horizontal="right" vertical="center" wrapText="1"/>
    </xf>
    <xf numFmtId="3" fontId="84" fillId="0" borderId="10" xfId="43" applyNumberFormat="1" applyFont="1" applyFill="1" applyBorder="1" applyAlignment="1">
      <alignment horizontal="right" vertical="center" wrapText="1"/>
    </xf>
    <xf numFmtId="3" fontId="20" fillId="0" borderId="10" xfId="43" applyNumberFormat="1" applyFont="1" applyFill="1" applyBorder="1" applyAlignment="1">
      <alignment horizontal="right" vertical="center" wrapText="1"/>
    </xf>
    <xf numFmtId="3" fontId="60" fillId="0" borderId="10" xfId="0" applyNumberFormat="1" applyFont="1" applyBorder="1" applyAlignment="1">
      <alignment horizontal="right" vertical="center" wrapText="1"/>
    </xf>
    <xf numFmtId="3" fontId="46" fillId="0" borderId="10" xfId="0" applyNumberFormat="1" applyFont="1" applyFill="1" applyBorder="1" applyAlignment="1" applyProtection="1">
      <alignment horizontal="right" vertical="center" wrapText="1"/>
      <protection locked="0"/>
    </xf>
    <xf numFmtId="3" fontId="22" fillId="0" borderId="10" xfId="0" applyNumberFormat="1" applyFont="1" applyFill="1" applyBorder="1" applyAlignment="1">
      <alignment horizontal="right" vertical="center" wrapText="1"/>
    </xf>
    <xf numFmtId="3" fontId="18" fillId="0" borderId="10" xfId="0" applyNumberFormat="1" applyFont="1" applyFill="1" applyBorder="1" applyAlignment="1">
      <alignment horizontal="right" vertical="center" wrapText="1"/>
    </xf>
    <xf numFmtId="3" fontId="20" fillId="0" borderId="10" xfId="44" applyNumberFormat="1" applyFont="1" applyFill="1" applyBorder="1" applyAlignment="1" applyProtection="1">
      <alignment horizontal="right" vertical="center" wrapText="1"/>
      <protection locked="0"/>
    </xf>
    <xf numFmtId="3" fontId="20" fillId="0" borderId="10" xfId="0" applyNumberFormat="1" applyFont="1" applyFill="1" applyBorder="1" applyAlignment="1" applyProtection="1">
      <alignment horizontal="right" vertical="center" wrapText="1"/>
      <protection locked="0"/>
    </xf>
    <xf numFmtId="3" fontId="20" fillId="0" borderId="10" xfId="0" applyNumberFormat="1" applyFont="1" applyFill="1" applyBorder="1" applyAlignment="1">
      <alignment horizontal="right" vertical="center" wrapText="1"/>
    </xf>
    <xf numFmtId="3" fontId="20" fillId="0" borderId="10" xfId="0" applyNumberFormat="1" applyFont="1" applyFill="1" applyBorder="1" applyAlignment="1" applyProtection="1">
      <alignment horizontal="right" vertical="center" wrapText="1"/>
    </xf>
    <xf numFmtId="3" fontId="21" fillId="0" borderId="10" xfId="0" applyNumberFormat="1" applyFont="1" applyFill="1" applyBorder="1" applyAlignment="1" applyProtection="1">
      <alignment horizontal="right" vertical="center" wrapText="1"/>
      <protection locked="0"/>
    </xf>
    <xf numFmtId="3" fontId="32" fillId="0" borderId="10" xfId="0" applyNumberFormat="1" applyFont="1" applyFill="1" applyBorder="1" applyAlignment="1">
      <alignment horizontal="right" vertical="center" wrapText="1"/>
    </xf>
    <xf numFmtId="3" fontId="20" fillId="0" borderId="17" xfId="0" applyNumberFormat="1" applyFont="1" applyFill="1" applyBorder="1" applyAlignment="1" applyProtection="1">
      <alignment horizontal="right" vertical="center" wrapText="1"/>
      <protection locked="0"/>
    </xf>
    <xf numFmtId="3" fontId="20" fillId="0" borderId="10" xfId="43" applyNumberFormat="1" applyFont="1" applyFill="1" applyBorder="1" applyAlignment="1">
      <alignment horizontal="right" vertical="center"/>
    </xf>
    <xf numFmtId="0" fontId="18" fillId="0" borderId="10"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20" fillId="0" borderId="10" xfId="0" applyFont="1" applyFill="1" applyBorder="1" applyAlignment="1">
      <alignment horizontal="center" vertical="center" textRotation="90"/>
    </xf>
    <xf numFmtId="0" fontId="18" fillId="0" borderId="10" xfId="0" applyFont="1" applyFill="1" applyBorder="1" applyAlignment="1">
      <alignment horizontal="center" vertical="center"/>
    </xf>
    <xf numFmtId="0" fontId="18" fillId="0" borderId="10" xfId="0" applyFont="1" applyFill="1" applyBorder="1" applyAlignment="1">
      <alignment vertical="center" wrapText="1"/>
    </xf>
    <xf numFmtId="0" fontId="20" fillId="0" borderId="10" xfId="0" applyFont="1" applyBorder="1" applyAlignment="1">
      <alignment horizontal="center" vertical="center" textRotation="90"/>
    </xf>
    <xf numFmtId="0" fontId="69" fillId="0" borderId="10" xfId="0" applyFont="1" applyFill="1" applyBorder="1" applyAlignment="1">
      <alignment horizontal="center" vertical="center" wrapText="1"/>
    </xf>
    <xf numFmtId="0" fontId="70" fillId="0" borderId="0" xfId="0" applyFont="1" applyAlignment="1">
      <alignment horizontal="center" vertical="center"/>
    </xf>
    <xf numFmtId="0" fontId="20" fillId="0" borderId="13" xfId="0" applyFont="1" applyBorder="1" applyAlignment="1">
      <alignment horizontal="center" vertical="center" textRotation="90"/>
    </xf>
    <xf numFmtId="0" fontId="20" fillId="0" borderId="16" xfId="0" applyFont="1" applyBorder="1" applyAlignment="1">
      <alignment horizontal="center" vertical="center" textRotation="90"/>
    </xf>
    <xf numFmtId="0" fontId="20" fillId="0" borderId="15" xfId="0" applyFont="1" applyBorder="1" applyAlignment="1">
      <alignment horizontal="center" vertical="center" textRotation="90"/>
    </xf>
    <xf numFmtId="0" fontId="70" fillId="0" borderId="0" xfId="0"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18" xfId="0" applyFont="1" applyBorder="1" applyAlignment="1">
      <alignment horizontal="center" vertical="center"/>
    </xf>
    <xf numFmtId="0" fontId="26" fillId="0" borderId="1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31" fillId="0" borderId="0" xfId="0" applyFont="1" applyAlignment="1">
      <alignment horizontal="center"/>
    </xf>
    <xf numFmtId="0" fontId="26" fillId="0" borderId="10"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5" fillId="0" borderId="17" xfId="0" applyFont="1" applyFill="1" applyBorder="1" applyAlignment="1">
      <alignment horizontal="left"/>
    </xf>
    <xf numFmtId="0" fontId="25" fillId="0" borderId="18" xfId="0" applyFont="1" applyFill="1" applyBorder="1" applyAlignment="1">
      <alignment horizontal="left"/>
    </xf>
    <xf numFmtId="0" fontId="41" fillId="0" borderId="16"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3" fillId="0" borderId="22"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23" xfId="0" applyFont="1" applyFill="1" applyBorder="1" applyAlignment="1">
      <alignment horizontal="center" vertical="center"/>
    </xf>
    <xf numFmtId="0" fontId="44" fillId="0" borderId="13"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70" fillId="0" borderId="0" xfId="0" applyFont="1" applyFill="1" applyBorder="1" applyAlignment="1">
      <alignment horizontal="center"/>
    </xf>
    <xf numFmtId="0" fontId="19" fillId="0" borderId="13" xfId="0" applyFont="1" applyFill="1" applyBorder="1" applyAlignment="1">
      <alignment horizontal="center" vertical="center" textRotation="90" wrapText="1"/>
    </xf>
    <xf numFmtId="0" fontId="19" fillId="0" borderId="16" xfId="0" applyFont="1" applyFill="1" applyBorder="1" applyAlignment="1">
      <alignment horizontal="center" vertical="center" textRotation="90" wrapText="1"/>
    </xf>
    <xf numFmtId="0" fontId="19" fillId="0" borderId="15" xfId="0" applyFont="1" applyFill="1" applyBorder="1" applyAlignment="1">
      <alignment horizontal="center" vertical="center" textRotation="90" wrapText="1"/>
    </xf>
    <xf numFmtId="0" fontId="54" fillId="0" borderId="10"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53" fillId="0" borderId="17" xfId="0" applyFont="1" applyBorder="1" applyAlignment="1">
      <alignment vertical="center" wrapText="1"/>
    </xf>
    <xf numFmtId="0" fontId="73" fillId="0" borderId="19" xfId="0" applyFont="1" applyBorder="1" applyAlignment="1">
      <alignment vertical="center"/>
    </xf>
    <xf numFmtId="0" fontId="73" fillId="0" borderId="18" xfId="0" applyFont="1" applyBorder="1" applyAlignment="1">
      <alignment vertical="center"/>
    </xf>
    <xf numFmtId="0" fontId="60" fillId="0" borderId="10" xfId="0" applyFont="1" applyBorder="1" applyAlignment="1">
      <alignment horizontal="left" vertical="center" wrapText="1"/>
    </xf>
    <xf numFmtId="0" fontId="60" fillId="0" borderId="17" xfId="0" applyFont="1" applyBorder="1" applyAlignment="1">
      <alignment horizontal="left" vertical="center" wrapText="1"/>
    </xf>
    <xf numFmtId="0" fontId="60" fillId="0" borderId="19" xfId="0" applyFont="1" applyBorder="1" applyAlignment="1">
      <alignment horizontal="left" vertical="center" wrapText="1"/>
    </xf>
    <xf numFmtId="0" fontId="60" fillId="0" borderId="18" xfId="0" applyFont="1" applyBorder="1" applyAlignment="1">
      <alignment horizontal="left" vertical="center" wrapText="1"/>
    </xf>
    <xf numFmtId="0" fontId="70"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5"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21"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10" xfId="0" applyFont="1" applyBorder="1" applyAlignment="1">
      <alignment horizontal="center" vertical="center" textRotation="90" wrapText="1"/>
    </xf>
    <xf numFmtId="0" fontId="60" fillId="0" borderId="15" xfId="0" applyFont="1" applyBorder="1" applyAlignment="1">
      <alignment horizontal="left" vertical="center" wrapText="1"/>
    </xf>
    <xf numFmtId="0" fontId="53" fillId="0" borderId="10" xfId="0" applyFont="1" applyBorder="1" applyAlignment="1">
      <alignment horizontal="center" vertical="center" wrapText="1"/>
    </xf>
    <xf numFmtId="0" fontId="0" fillId="0" borderId="0" xfId="0" applyBorder="1" applyAlignment="1"/>
    <xf numFmtId="0" fontId="61" fillId="0" borderId="13" xfId="0" applyFont="1" applyBorder="1" applyAlignment="1">
      <alignment horizontal="center" vertical="center" wrapText="1"/>
    </xf>
    <xf numFmtId="0" fontId="61" fillId="0" borderId="16" xfId="0" applyFont="1" applyBorder="1" applyAlignment="1">
      <alignment horizontal="center" vertical="center" wrapText="1"/>
    </xf>
    <xf numFmtId="0" fontId="61" fillId="0" borderId="15" xfId="0" applyFont="1" applyBorder="1" applyAlignment="1">
      <alignment horizontal="center" vertical="center" wrapText="1"/>
    </xf>
    <xf numFmtId="0" fontId="62" fillId="0" borderId="10" xfId="0" applyFont="1" applyBorder="1" applyAlignment="1">
      <alignment horizontal="center" vertical="center" wrapText="1"/>
    </xf>
    <xf numFmtId="0" fontId="85" fillId="0" borderId="13" xfId="0" applyFont="1" applyBorder="1" applyAlignment="1">
      <alignment horizontal="center" vertical="center" wrapText="1"/>
    </xf>
    <xf numFmtId="0" fontId="85" fillId="0" borderId="16" xfId="0" applyFont="1" applyBorder="1" applyAlignment="1">
      <alignment horizontal="center" vertical="center" wrapText="1"/>
    </xf>
    <xf numFmtId="0" fontId="85" fillId="0" borderId="15"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5"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5" xfId="0" applyFont="1" applyBorder="1" applyAlignment="1">
      <alignment horizontal="center" vertical="center" wrapText="1"/>
    </xf>
    <xf numFmtId="0" fontId="85" fillId="0" borderId="13" xfId="42" applyFont="1" applyBorder="1" applyAlignment="1">
      <alignment horizontal="center" vertical="center" wrapText="1"/>
    </xf>
    <xf numFmtId="0" fontId="85" fillId="0" borderId="16" xfId="42" applyFont="1" applyBorder="1" applyAlignment="1">
      <alignment horizontal="center" vertical="center" wrapText="1"/>
    </xf>
    <xf numFmtId="0" fontId="85" fillId="0" borderId="15" xfId="42" applyFont="1" applyBorder="1" applyAlignment="1">
      <alignment horizontal="center" vertical="center" wrapText="1"/>
    </xf>
    <xf numFmtId="0" fontId="33" fillId="0" borderId="14" xfId="0" applyFont="1" applyBorder="1" applyAlignment="1">
      <alignment horizontal="center" vertical="center"/>
    </xf>
    <xf numFmtId="0" fontId="77" fillId="0" borderId="0" xfId="0" applyFont="1" applyBorder="1" applyAlignment="1">
      <alignment horizontal="center" vertical="top"/>
    </xf>
    <xf numFmtId="0" fontId="77" fillId="0" borderId="0" xfId="0" applyFont="1" applyBorder="1" applyAlignment="1">
      <alignment horizontal="center" vertical="top" wrapText="1"/>
    </xf>
    <xf numFmtId="0" fontId="26" fillId="0" borderId="14" xfId="0" applyFont="1" applyBorder="1" applyAlignment="1">
      <alignment horizontal="center" vertical="center" wrapText="1"/>
    </xf>
    <xf numFmtId="49" fontId="60" fillId="0" borderId="19" xfId="0" applyNumberFormat="1" applyFont="1" applyBorder="1" applyAlignment="1">
      <alignment horizontal="left" vertical="center"/>
    </xf>
    <xf numFmtId="0" fontId="60" fillId="0" borderId="14" xfId="0" applyFont="1" applyBorder="1" applyAlignment="1">
      <alignment horizontal="left" vertical="center"/>
    </xf>
    <xf numFmtId="0" fontId="60" fillId="0" borderId="14" xfId="0" applyFont="1" applyBorder="1" applyAlignment="1">
      <alignment horizontal="center" vertical="center"/>
    </xf>
    <xf numFmtId="0" fontId="52" fillId="0" borderId="17" xfId="0" applyFont="1" applyFill="1" applyBorder="1" applyAlignment="1">
      <alignment horizontal="left" vertical="center" wrapText="1"/>
    </xf>
    <xf numFmtId="0" fontId="52" fillId="0" borderId="19"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50" fillId="0" borderId="18"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8" xfId="0" applyFont="1" applyFill="1" applyBorder="1" applyAlignment="1">
      <alignment horizontal="left" vertical="center" wrapText="1"/>
    </xf>
    <xf numFmtId="16" fontId="18" fillId="0" borderId="17" xfId="0" applyNumberFormat="1" applyFont="1" applyFill="1" applyBorder="1" applyAlignment="1">
      <alignment horizontal="left" vertical="center" wrapText="1"/>
    </xf>
    <xf numFmtId="16" fontId="18" fillId="0" borderId="19" xfId="0" applyNumberFormat="1" applyFont="1" applyFill="1" applyBorder="1" applyAlignment="1">
      <alignment horizontal="left" vertical="center" wrapText="1"/>
    </xf>
    <xf numFmtId="16" fontId="18" fillId="0" borderId="18" xfId="0" applyNumberFormat="1" applyFont="1" applyFill="1" applyBorder="1" applyAlignment="1">
      <alignment horizontal="left" vertical="center" wrapText="1"/>
    </xf>
    <xf numFmtId="0" fontId="25" fillId="0" borderId="0" xfId="0" applyFont="1" applyFill="1" applyAlignment="1">
      <alignment horizontal="center"/>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0" fontId="65" fillId="0" borderId="1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52" fillId="0" borderId="17" xfId="0" applyFont="1" applyBorder="1" applyAlignment="1" applyProtection="1">
      <alignment horizontal="left" vertical="center" wrapText="1"/>
    </xf>
    <xf numFmtId="0" fontId="52" fillId="0" borderId="19" xfId="0" applyFont="1" applyBorder="1" applyAlignment="1" applyProtection="1">
      <alignment horizontal="left" vertical="center" wrapText="1"/>
    </xf>
    <xf numFmtId="0" fontId="52" fillId="0" borderId="18" xfId="0" applyFont="1" applyBorder="1" applyAlignment="1" applyProtection="1">
      <alignment horizontal="left" vertical="center" wrapText="1"/>
    </xf>
    <xf numFmtId="0" fontId="65" fillId="0" borderId="17" xfId="0" applyFont="1" applyBorder="1" applyAlignment="1" applyProtection="1">
      <alignment horizontal="left" vertical="center" wrapText="1"/>
    </xf>
    <xf numFmtId="0" fontId="65" fillId="0" borderId="19" xfId="0" applyFont="1" applyBorder="1" applyAlignment="1" applyProtection="1">
      <alignment horizontal="left" vertical="center" wrapText="1"/>
    </xf>
    <xf numFmtId="0" fontId="65" fillId="0" borderId="18" xfId="0" applyFont="1" applyBorder="1" applyAlignment="1" applyProtection="1">
      <alignment horizontal="left" vertical="center" wrapText="1"/>
    </xf>
    <xf numFmtId="0" fontId="64" fillId="0" borderId="20" xfId="0" applyFont="1" applyFill="1" applyBorder="1" applyAlignment="1">
      <alignment horizontal="center" vertical="center" wrapText="1"/>
    </xf>
    <xf numFmtId="0" fontId="64" fillId="0" borderId="21" xfId="0" applyFont="1" applyFill="1" applyBorder="1" applyAlignment="1">
      <alignment horizontal="center" vertical="center" wrapText="1"/>
    </xf>
    <xf numFmtId="0" fontId="64" fillId="0" borderId="22" xfId="0" applyFont="1" applyFill="1" applyBorder="1" applyAlignment="1">
      <alignment horizontal="center" vertical="center" wrapText="1"/>
    </xf>
    <xf numFmtId="0" fontId="64" fillId="0" borderId="23" xfId="0" applyFont="1" applyFill="1" applyBorder="1" applyAlignment="1">
      <alignment horizontal="center" vertical="center" wrapText="1"/>
    </xf>
    <xf numFmtId="0" fontId="18" fillId="0" borderId="0" xfId="0" applyFont="1" applyFill="1" applyBorder="1" applyAlignment="1">
      <alignment horizontal="center"/>
    </xf>
    <xf numFmtId="0" fontId="65" fillId="0" borderId="17" xfId="0" applyFont="1" applyBorder="1" applyAlignment="1">
      <alignment horizontal="left" vertical="center" wrapText="1"/>
    </xf>
    <xf numFmtId="0" fontId="65" fillId="0" borderId="19" xfId="0" applyFont="1" applyBorder="1" applyAlignment="1">
      <alignment horizontal="left" vertical="center" wrapText="1"/>
    </xf>
    <xf numFmtId="0" fontId="65" fillId="0" borderId="18" xfId="0" applyFont="1" applyBorder="1" applyAlignment="1">
      <alignment horizontal="left" vertical="center" wrapText="1"/>
    </xf>
    <xf numFmtId="16" fontId="28" fillId="0" borderId="17" xfId="0" applyNumberFormat="1" applyFont="1" applyFill="1" applyBorder="1" applyAlignment="1">
      <alignment horizontal="left" vertical="center" wrapText="1"/>
    </xf>
    <xf numFmtId="16" fontId="28" fillId="0" borderId="19" xfId="0" applyNumberFormat="1" applyFont="1" applyFill="1" applyBorder="1" applyAlignment="1">
      <alignment horizontal="left" vertical="center" wrapText="1"/>
    </xf>
    <xf numFmtId="16" fontId="28" fillId="0" borderId="18" xfId="0" applyNumberFormat="1" applyFont="1" applyFill="1" applyBorder="1" applyAlignment="1">
      <alignment horizontal="left" vertical="center" wrapText="1"/>
    </xf>
    <xf numFmtId="0" fontId="28" fillId="0" borderId="17"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0" fillId="0" borderId="10" xfId="0" applyFont="1" applyFill="1" applyBorder="1" applyAlignment="1">
      <alignment horizontal="center" vertical="center" textRotation="90" wrapText="1"/>
    </xf>
    <xf numFmtId="0" fontId="19" fillId="0" borderId="10" xfId="0" applyFont="1" applyFill="1" applyBorder="1" applyAlignment="1">
      <alignment horizontal="center" vertical="center" textRotation="90" wrapText="1"/>
    </xf>
    <xf numFmtId="0" fontId="50" fillId="0" borderId="17" xfId="0" applyFont="1" applyBorder="1" applyAlignment="1">
      <alignment horizontal="left" vertical="center" wrapText="1"/>
    </xf>
    <xf numFmtId="0" fontId="50" fillId="0" borderId="19" xfId="0" applyFont="1" applyBorder="1" applyAlignment="1">
      <alignment horizontal="left" vertical="center" wrapText="1"/>
    </xf>
    <xf numFmtId="0" fontId="50" fillId="0" borderId="18" xfId="0" applyFont="1" applyBorder="1" applyAlignment="1">
      <alignment horizontal="left" vertical="center" wrapText="1"/>
    </xf>
    <xf numFmtId="0" fontId="15" fillId="0" borderId="0" xfId="0" applyFont="1" applyFill="1" applyAlignment="1">
      <alignment horizontal="center"/>
    </xf>
    <xf numFmtId="0" fontId="60" fillId="0" borderId="0" xfId="0" applyFont="1" applyAlignment="1">
      <alignment horizontal="left" vertical="center"/>
    </xf>
    <xf numFmtId="49" fontId="60" fillId="0" borderId="14" xfId="0" applyNumberFormat="1" applyFont="1" applyBorder="1" applyAlignment="1">
      <alignment horizontal="left" vertical="center"/>
    </xf>
    <xf numFmtId="0" fontId="20" fillId="0" borderId="10" xfId="43" applyFont="1" applyBorder="1" applyAlignment="1">
      <alignment horizontal="center" vertical="center" wrapText="1"/>
    </xf>
    <xf numFmtId="0" fontId="20" fillId="0" borderId="17" xfId="43" applyFont="1" applyBorder="1" applyAlignment="1">
      <alignment horizontal="center" vertical="center" wrapText="1"/>
    </xf>
    <xf numFmtId="0" fontId="20" fillId="0" borderId="19" xfId="43" applyFont="1" applyBorder="1" applyAlignment="1">
      <alignment horizontal="center" vertical="center" wrapText="1"/>
    </xf>
    <xf numFmtId="0" fontId="20" fillId="0" borderId="18" xfId="43" applyFont="1" applyBorder="1" applyAlignment="1">
      <alignment horizontal="center" vertical="center" wrapText="1"/>
    </xf>
    <xf numFmtId="0" fontId="20" fillId="0" borderId="17" xfId="43" applyFont="1" applyBorder="1" applyAlignment="1">
      <alignment horizontal="left" vertical="center" wrapText="1"/>
    </xf>
    <xf numFmtId="0" fontId="20" fillId="0" borderId="19" xfId="43" applyFont="1" applyBorder="1" applyAlignment="1">
      <alignment horizontal="left" vertical="center" wrapText="1"/>
    </xf>
    <xf numFmtId="0" fontId="20" fillId="0" borderId="18" xfId="43" applyFont="1" applyBorder="1" applyAlignment="1">
      <alignment horizontal="left" vertical="center" wrapText="1"/>
    </xf>
    <xf numFmtId="0" fontId="20" fillId="0" borderId="11" xfId="43" applyFont="1" applyBorder="1" applyAlignment="1">
      <alignment horizontal="center" vertical="center" wrapText="1"/>
    </xf>
    <xf numFmtId="0" fontId="20" fillId="0" borderId="0" xfId="43" applyFont="1" applyBorder="1" applyAlignment="1">
      <alignment horizontal="center" vertical="center" wrapText="1"/>
    </xf>
    <xf numFmtId="0" fontId="22" fillId="0" borderId="11" xfId="43" applyFont="1" applyBorder="1" applyAlignment="1">
      <alignment horizontal="center" vertical="center" wrapText="1"/>
    </xf>
    <xf numFmtId="0" fontId="22" fillId="0" borderId="0" xfId="43" applyFont="1" applyBorder="1" applyAlignment="1">
      <alignment horizontal="center" vertical="center"/>
    </xf>
    <xf numFmtId="0" fontId="19" fillId="0" borderId="0" xfId="43" applyFont="1" applyBorder="1" applyAlignment="1">
      <alignment horizontal="center" vertical="center"/>
    </xf>
    <xf numFmtId="0" fontId="18" fillId="0" borderId="0" xfId="43" applyFont="1" applyBorder="1" applyAlignment="1">
      <alignment horizontal="center" vertical="center" wrapText="1"/>
    </xf>
    <xf numFmtId="0" fontId="29" fillId="0" borderId="0" xfId="43" applyFont="1" applyBorder="1" applyAlignment="1">
      <alignment horizontal="center" vertical="center"/>
    </xf>
    <xf numFmtId="0" fontId="44" fillId="0" borderId="0" xfId="43" applyFont="1" applyBorder="1" applyAlignment="1">
      <alignment horizontal="center" vertical="center"/>
    </xf>
    <xf numFmtId="0" fontId="20" fillId="0" borderId="20" xfId="43" applyFont="1" applyBorder="1" applyAlignment="1">
      <alignment horizontal="left" vertical="center" wrapText="1"/>
    </xf>
    <xf numFmtId="0" fontId="20" fillId="0" borderId="12" xfId="43" applyFont="1" applyBorder="1" applyAlignment="1">
      <alignment horizontal="left" vertical="center" wrapText="1"/>
    </xf>
    <xf numFmtId="0" fontId="20" fillId="0" borderId="21" xfId="43" applyFont="1" applyBorder="1" applyAlignment="1">
      <alignment horizontal="left" vertical="center" wrapText="1"/>
    </xf>
    <xf numFmtId="0" fontId="20" fillId="0" borderId="22" xfId="43" applyFont="1" applyBorder="1" applyAlignment="1">
      <alignment horizontal="left" vertical="center" wrapText="1"/>
    </xf>
    <xf numFmtId="0" fontId="20" fillId="0" borderId="14" xfId="43" applyFont="1" applyBorder="1" applyAlignment="1">
      <alignment horizontal="left" vertical="center" wrapText="1"/>
    </xf>
    <xf numFmtId="0" fontId="20" fillId="0" borderId="23" xfId="43" applyFont="1" applyBorder="1" applyAlignment="1">
      <alignment horizontal="left" vertical="center" wrapText="1"/>
    </xf>
    <xf numFmtId="0" fontId="20" fillId="0" borderId="10" xfId="43" applyFont="1" applyBorder="1" applyAlignment="1">
      <alignment horizontal="left" vertical="center" wrapText="1"/>
    </xf>
    <xf numFmtId="0" fontId="20" fillId="0" borderId="20" xfId="43" applyFont="1" applyBorder="1" applyAlignment="1">
      <alignment horizontal="center" vertical="center" wrapText="1"/>
    </xf>
    <xf numFmtId="0" fontId="20" fillId="0" borderId="12" xfId="43" applyFont="1" applyBorder="1" applyAlignment="1">
      <alignment horizontal="center" vertical="center" wrapText="1"/>
    </xf>
    <xf numFmtId="0" fontId="20" fillId="0" borderId="21" xfId="43" applyFont="1" applyBorder="1" applyAlignment="1">
      <alignment horizontal="center" vertical="center" wrapText="1"/>
    </xf>
    <xf numFmtId="0" fontId="20" fillId="0" borderId="22"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23" xfId="43" applyFont="1" applyBorder="1" applyAlignment="1">
      <alignment horizontal="center" vertical="center" wrapText="1"/>
    </xf>
    <xf numFmtId="0" fontId="19" fillId="0" borderId="0" xfId="43" applyFont="1" applyBorder="1" applyAlignment="1">
      <alignment horizontal="center" vertical="center" wrapText="1"/>
    </xf>
    <xf numFmtId="0" fontId="46" fillId="0" borderId="0" xfId="43" applyFont="1" applyBorder="1" applyAlignment="1">
      <alignment horizontal="left" vertical="center" wrapText="1"/>
    </xf>
    <xf numFmtId="0" fontId="46" fillId="0" borderId="0" xfId="43" applyFont="1" applyBorder="1" applyAlignment="1">
      <alignment horizontal="center" vertical="center" wrapText="1"/>
    </xf>
    <xf numFmtId="0" fontId="28" fillId="0" borderId="0" xfId="43" applyFont="1" applyBorder="1" applyAlignment="1">
      <alignment horizontal="center" vertical="center" wrapText="1"/>
    </xf>
    <xf numFmtId="0" fontId="71" fillId="0" borderId="22" xfId="43" applyFont="1" applyBorder="1" applyAlignment="1">
      <alignment horizontal="center" vertical="center" wrapText="1"/>
    </xf>
    <xf numFmtId="0" fontId="71" fillId="0" borderId="14" xfId="43" applyFont="1" applyBorder="1" applyAlignment="1">
      <alignment horizontal="center" vertical="center" wrapText="1"/>
    </xf>
    <xf numFmtId="0" fontId="71" fillId="0" borderId="23" xfId="43" applyFont="1" applyBorder="1" applyAlignment="1">
      <alignment horizontal="center" vertical="center" wrapText="1"/>
    </xf>
    <xf numFmtId="0" fontId="20" fillId="0" borderId="11" xfId="43" applyFont="1" applyBorder="1" applyAlignment="1">
      <alignment horizontal="left" vertical="center" wrapText="1"/>
    </xf>
    <xf numFmtId="0" fontId="20" fillId="0" borderId="0" xfId="43" applyFont="1" applyBorder="1" applyAlignment="1">
      <alignment horizontal="left" vertical="center" wrapText="1"/>
    </xf>
    <xf numFmtId="0" fontId="20" fillId="0" borderId="14" xfId="43" applyFont="1" applyBorder="1" applyAlignment="1">
      <alignment horizontal="left" vertical="center"/>
    </xf>
    <xf numFmtId="0" fontId="20" fillId="0" borderId="23" xfId="43" applyFont="1" applyBorder="1" applyAlignment="1">
      <alignment horizontal="left" vertical="center"/>
    </xf>
    <xf numFmtId="0" fontId="20" fillId="0" borderId="22" xfId="0" applyFont="1" applyBorder="1" applyAlignment="1">
      <alignment horizontal="left" vertical="center"/>
    </xf>
    <xf numFmtId="0" fontId="20" fillId="0" borderId="14" xfId="0" applyFont="1" applyBorder="1" applyAlignment="1">
      <alignment horizontal="left" vertical="center"/>
    </xf>
    <xf numFmtId="0" fontId="20" fillId="0" borderId="23" xfId="0" applyFont="1" applyBorder="1" applyAlignment="1">
      <alignment horizontal="left" vertical="center"/>
    </xf>
    <xf numFmtId="0" fontId="71" fillId="0" borderId="11" xfId="43" applyFont="1" applyBorder="1" applyAlignment="1">
      <alignment horizontal="center" vertical="center" wrapText="1"/>
    </xf>
    <xf numFmtId="0" fontId="71" fillId="0" borderId="0" xfId="43" applyFont="1" applyBorder="1" applyAlignment="1">
      <alignment horizontal="center" vertical="center" wrapText="1"/>
    </xf>
    <xf numFmtId="0" fontId="71" fillId="0" borderId="24" xfId="43" applyFont="1" applyBorder="1" applyAlignment="1">
      <alignment horizontal="center" vertical="center" wrapText="1"/>
    </xf>
    <xf numFmtId="0" fontId="19" fillId="0" borderId="20" xfId="43" applyFont="1" applyBorder="1" applyAlignment="1">
      <alignment horizontal="left" vertical="center" wrapText="1"/>
    </xf>
    <xf numFmtId="0" fontId="19" fillId="0" borderId="12" xfId="43" applyFont="1" applyBorder="1" applyAlignment="1">
      <alignment horizontal="left" vertical="center" wrapText="1"/>
    </xf>
    <xf numFmtId="0" fontId="19" fillId="0" borderId="21" xfId="43" applyFont="1" applyBorder="1" applyAlignment="1">
      <alignment horizontal="left" vertical="center"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Звичайний 2" xfId="42"/>
    <cellStyle name="Обычный" xfId="0" builtinId="0"/>
    <cellStyle name="Обычный 2" xfId="43"/>
    <cellStyle name="Обычный 4" xfId="44"/>
    <cellStyle name="Обычный 4 2" xfId="45"/>
    <cellStyle name="Обычный 7 2"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46"/>
  <sheetViews>
    <sheetView topLeftCell="A7" zoomScale="60" zoomScaleNormal="60" zoomScaleSheetLayoutView="75" workbookViewId="0">
      <selection activeCell="E10" sqref="E10:N23"/>
    </sheetView>
  </sheetViews>
  <sheetFormatPr defaultRowHeight="12.75" x14ac:dyDescent="0.2"/>
  <cols>
    <col min="1" max="1" width="4.7109375" style="73" customWidth="1"/>
    <col min="2" max="2" width="5.140625" style="9" hidden="1" customWidth="1"/>
    <col min="3" max="3" width="3.5703125" style="9" customWidth="1"/>
    <col min="4" max="4" width="49.7109375" style="9" customWidth="1"/>
    <col min="5" max="5" width="13.42578125" style="9" customWidth="1"/>
    <col min="6" max="6" width="15.140625" style="9" customWidth="1"/>
    <col min="7" max="7" width="16.85546875" style="9" customWidth="1"/>
    <col min="8" max="8" width="12.7109375" style="9" customWidth="1"/>
    <col min="9" max="9" width="12.5703125" style="9" customWidth="1"/>
    <col min="10" max="10" width="19.7109375" style="9" customWidth="1"/>
    <col min="11" max="11" width="17.42578125" style="9" customWidth="1"/>
    <col min="12" max="13" width="14.7109375" style="9" customWidth="1"/>
    <col min="14" max="14" width="17.28515625" style="9" customWidth="1"/>
    <col min="15" max="15" width="10.140625" style="9" customWidth="1"/>
    <col min="16" max="16" width="12.42578125" style="9" customWidth="1"/>
    <col min="17" max="17" width="8.140625" style="9" customWidth="1"/>
    <col min="18" max="18" width="9.140625" style="9"/>
    <col min="19" max="19" width="9.85546875" style="9" customWidth="1"/>
    <col min="20" max="16384" width="9.140625" style="9"/>
  </cols>
  <sheetData>
    <row r="2" spans="1:21" ht="18" customHeight="1" x14ac:dyDescent="0.3">
      <c r="D2" s="190" t="s">
        <v>155</v>
      </c>
      <c r="E2" s="190"/>
      <c r="F2" s="190"/>
      <c r="G2" s="190"/>
      <c r="H2" s="190"/>
      <c r="I2" s="190"/>
      <c r="J2" s="190"/>
      <c r="K2" s="190"/>
      <c r="L2" s="190"/>
      <c r="M2" s="190"/>
      <c r="N2" s="190"/>
    </row>
    <row r="3" spans="1:21" ht="9.75" customHeight="1" x14ac:dyDescent="0.3">
      <c r="D3" s="43"/>
      <c r="E3" s="43"/>
      <c r="F3" s="43"/>
      <c r="G3" s="43"/>
      <c r="H3" s="43"/>
      <c r="I3" s="43"/>
      <c r="J3" s="43"/>
      <c r="K3" s="43"/>
      <c r="L3" s="43"/>
      <c r="M3" s="43"/>
      <c r="N3" s="43"/>
    </row>
    <row r="4" spans="1:21" ht="20.25" x14ac:dyDescent="0.3">
      <c r="A4" s="177" t="s">
        <v>154</v>
      </c>
      <c r="B4" s="177"/>
      <c r="C4" s="177"/>
      <c r="D4" s="177"/>
      <c r="E4" s="177"/>
      <c r="F4" s="177"/>
      <c r="G4" s="177"/>
      <c r="H4" s="177"/>
      <c r="I4" s="177"/>
      <c r="J4" s="177"/>
      <c r="K4" s="177"/>
      <c r="L4" s="177"/>
      <c r="M4" s="177"/>
      <c r="N4" s="177"/>
      <c r="O4" s="41"/>
      <c r="P4" s="37"/>
      <c r="Q4" s="37"/>
      <c r="R4" s="37"/>
      <c r="S4" s="37"/>
    </row>
    <row r="6" spans="1:21" ht="30.75" customHeight="1" x14ac:dyDescent="0.2">
      <c r="A6" s="178" t="s">
        <v>14</v>
      </c>
      <c r="B6" s="63"/>
      <c r="C6" s="173" t="s">
        <v>8</v>
      </c>
      <c r="D6" s="173"/>
      <c r="E6" s="170" t="s">
        <v>125</v>
      </c>
      <c r="F6" s="170"/>
      <c r="G6" s="170" t="s">
        <v>101</v>
      </c>
      <c r="H6" s="170"/>
      <c r="I6" s="170"/>
      <c r="J6" s="170"/>
      <c r="K6" s="170"/>
      <c r="L6" s="170"/>
      <c r="M6" s="170" t="s">
        <v>163</v>
      </c>
      <c r="N6" s="191" t="s">
        <v>91</v>
      </c>
    </row>
    <row r="7" spans="1:21" ht="15.75" customHeight="1" x14ac:dyDescent="0.2">
      <c r="A7" s="179"/>
      <c r="B7" s="63"/>
      <c r="C7" s="173"/>
      <c r="D7" s="173"/>
      <c r="E7" s="170" t="s">
        <v>100</v>
      </c>
      <c r="F7" s="176" t="s">
        <v>236</v>
      </c>
      <c r="G7" s="170" t="s">
        <v>100</v>
      </c>
      <c r="H7" s="176" t="s">
        <v>0</v>
      </c>
      <c r="I7" s="176"/>
      <c r="J7" s="176"/>
      <c r="K7" s="176"/>
      <c r="L7" s="176"/>
      <c r="M7" s="170"/>
      <c r="N7" s="191"/>
      <c r="O7" s="42"/>
      <c r="P7" s="42"/>
      <c r="Q7" s="42"/>
      <c r="R7" s="42"/>
      <c r="S7" s="42"/>
    </row>
    <row r="8" spans="1:21" ht="101.25" customHeight="1" x14ac:dyDescent="0.2">
      <c r="A8" s="180"/>
      <c r="B8" s="63"/>
      <c r="C8" s="173"/>
      <c r="D8" s="173"/>
      <c r="E8" s="170"/>
      <c r="F8" s="170"/>
      <c r="G8" s="170"/>
      <c r="H8" s="76" t="s">
        <v>102</v>
      </c>
      <c r="I8" s="76" t="s">
        <v>87</v>
      </c>
      <c r="J8" s="97" t="s">
        <v>162</v>
      </c>
      <c r="K8" s="97" t="s">
        <v>89</v>
      </c>
      <c r="L8" s="104" t="s">
        <v>90</v>
      </c>
      <c r="M8" s="170"/>
      <c r="N8" s="191"/>
      <c r="O8" s="42"/>
      <c r="P8" s="42"/>
      <c r="Q8" s="42"/>
      <c r="R8" s="42"/>
      <c r="S8" s="42"/>
    </row>
    <row r="9" spans="1:21" ht="15" customHeight="1" x14ac:dyDescent="0.2">
      <c r="A9" s="91" t="s">
        <v>2</v>
      </c>
      <c r="B9" s="63"/>
      <c r="C9" s="173" t="s">
        <v>3</v>
      </c>
      <c r="D9" s="173"/>
      <c r="E9" s="76">
        <v>1</v>
      </c>
      <c r="F9" s="76">
        <v>2</v>
      </c>
      <c r="G9" s="103">
        <v>3</v>
      </c>
      <c r="H9" s="103">
        <v>4</v>
      </c>
      <c r="I9" s="103">
        <v>5</v>
      </c>
      <c r="J9" s="103">
        <v>6</v>
      </c>
      <c r="K9" s="103">
        <v>7</v>
      </c>
      <c r="L9" s="103">
        <v>8</v>
      </c>
      <c r="M9" s="76">
        <v>9</v>
      </c>
      <c r="N9" s="76">
        <v>10</v>
      </c>
      <c r="O9" s="42"/>
      <c r="P9" s="42"/>
      <c r="Q9" s="42"/>
      <c r="R9" s="42"/>
      <c r="S9" s="42"/>
      <c r="T9" s="42"/>
      <c r="U9" s="42"/>
    </row>
    <row r="10" spans="1:21" ht="17.25" customHeight="1" x14ac:dyDescent="0.2">
      <c r="A10" s="90">
        <v>1</v>
      </c>
      <c r="B10" s="63"/>
      <c r="C10" s="174" t="s">
        <v>237</v>
      </c>
      <c r="D10" s="174"/>
      <c r="E10" s="157">
        <v>20</v>
      </c>
      <c r="F10" s="157">
        <v>18</v>
      </c>
      <c r="G10" s="157">
        <v>20</v>
      </c>
      <c r="H10" s="157">
        <v>5</v>
      </c>
      <c r="I10" s="157"/>
      <c r="J10" s="157">
        <v>2</v>
      </c>
      <c r="K10" s="157">
        <v>13</v>
      </c>
      <c r="L10" s="157"/>
      <c r="M10" s="168"/>
      <c r="N10" s="163"/>
      <c r="O10" s="111">
        <f>E10-F10</f>
        <v>2</v>
      </c>
      <c r="P10" s="42"/>
      <c r="Q10" s="42"/>
      <c r="R10" s="42"/>
      <c r="S10" s="42"/>
      <c r="T10" s="32"/>
    </row>
    <row r="11" spans="1:21" ht="18.75" customHeight="1" x14ac:dyDescent="0.2">
      <c r="A11" s="90">
        <v>2</v>
      </c>
      <c r="B11" s="63"/>
      <c r="C11" s="187" t="s">
        <v>138</v>
      </c>
      <c r="D11" s="187"/>
      <c r="E11" s="157"/>
      <c r="F11" s="157"/>
      <c r="G11" s="169"/>
      <c r="H11" s="169"/>
      <c r="I11" s="169"/>
      <c r="J11" s="169"/>
      <c r="K11" s="169"/>
      <c r="L11" s="169"/>
      <c r="M11" s="157"/>
      <c r="N11" s="157"/>
      <c r="O11" s="111">
        <f t="shared" ref="O11:O23" si="0">E11-F11</f>
        <v>0</v>
      </c>
      <c r="P11" s="42"/>
      <c r="Q11" s="42"/>
      <c r="R11" s="42"/>
      <c r="S11" s="42"/>
      <c r="T11" s="32"/>
    </row>
    <row r="12" spans="1:21" ht="18.75" customHeight="1" x14ac:dyDescent="0.2">
      <c r="A12" s="90">
        <v>3</v>
      </c>
      <c r="B12" s="63"/>
      <c r="C12" s="171" t="s">
        <v>159</v>
      </c>
      <c r="D12" s="171"/>
      <c r="E12" s="157"/>
      <c r="F12" s="157"/>
      <c r="G12" s="157"/>
      <c r="H12" s="157" t="s">
        <v>146</v>
      </c>
      <c r="I12" s="157" t="s">
        <v>146</v>
      </c>
      <c r="J12" s="157"/>
      <c r="K12" s="157"/>
      <c r="L12" s="157"/>
      <c r="M12" s="157"/>
      <c r="N12" s="169" t="s">
        <v>146</v>
      </c>
      <c r="O12" s="111">
        <f t="shared" si="0"/>
        <v>0</v>
      </c>
      <c r="P12" s="77"/>
      <c r="Q12" s="77"/>
      <c r="R12" s="77"/>
      <c r="S12" s="77"/>
    </row>
    <row r="13" spans="1:21" ht="21" customHeight="1" x14ac:dyDescent="0.2">
      <c r="A13" s="90">
        <v>4</v>
      </c>
      <c r="B13" s="63"/>
      <c r="C13" s="175" t="s">
        <v>116</v>
      </c>
      <c r="D13" s="65" t="s">
        <v>133</v>
      </c>
      <c r="E13" s="157"/>
      <c r="F13" s="157"/>
      <c r="G13" s="157"/>
      <c r="H13" s="157" t="s">
        <v>146</v>
      </c>
      <c r="I13" s="157" t="s">
        <v>146</v>
      </c>
      <c r="J13" s="157"/>
      <c r="K13" s="157"/>
      <c r="L13" s="157"/>
      <c r="M13" s="169"/>
      <c r="N13" s="169" t="s">
        <v>146</v>
      </c>
      <c r="O13" s="111">
        <f t="shared" si="0"/>
        <v>0</v>
      </c>
      <c r="P13" s="77"/>
      <c r="Q13" s="77"/>
      <c r="R13" s="77"/>
      <c r="S13" s="77"/>
    </row>
    <row r="14" spans="1:21" ht="18.75" customHeight="1" x14ac:dyDescent="0.25">
      <c r="A14" s="90">
        <v>5</v>
      </c>
      <c r="B14" s="63"/>
      <c r="C14" s="175"/>
      <c r="D14" s="66" t="s">
        <v>117</v>
      </c>
      <c r="E14" s="157"/>
      <c r="F14" s="157"/>
      <c r="G14" s="157"/>
      <c r="H14" s="157" t="s">
        <v>146</v>
      </c>
      <c r="I14" s="157" t="s">
        <v>146</v>
      </c>
      <c r="J14" s="157"/>
      <c r="K14" s="157"/>
      <c r="L14" s="157"/>
      <c r="M14" s="169"/>
      <c r="N14" s="169" t="s">
        <v>146</v>
      </c>
      <c r="O14" s="111">
        <f t="shared" si="0"/>
        <v>0</v>
      </c>
      <c r="P14" s="77"/>
      <c r="Q14" s="77"/>
      <c r="R14" s="77"/>
      <c r="S14" s="77"/>
    </row>
    <row r="15" spans="1:21" ht="19.5" customHeight="1" x14ac:dyDescent="0.2">
      <c r="A15" s="90">
        <v>6</v>
      </c>
      <c r="B15" s="63"/>
      <c r="C15" s="192" t="s">
        <v>238</v>
      </c>
      <c r="D15" s="192"/>
      <c r="E15" s="157"/>
      <c r="F15" s="157"/>
      <c r="G15" s="157"/>
      <c r="H15" s="157"/>
      <c r="I15" s="157"/>
      <c r="J15" s="157"/>
      <c r="K15" s="157"/>
      <c r="L15" s="157"/>
      <c r="M15" s="157"/>
      <c r="N15" s="157" t="s">
        <v>146</v>
      </c>
      <c r="O15" s="111">
        <f t="shared" si="0"/>
        <v>0</v>
      </c>
      <c r="P15" s="77"/>
      <c r="Q15" s="77"/>
      <c r="R15" s="77"/>
      <c r="S15" s="77"/>
    </row>
    <row r="16" spans="1:21" s="3" customFormat="1" ht="19.5" customHeight="1" x14ac:dyDescent="0.2">
      <c r="A16" s="106">
        <v>7</v>
      </c>
      <c r="B16" s="107"/>
      <c r="C16" s="172" t="s">
        <v>132</v>
      </c>
      <c r="D16" s="65" t="s">
        <v>134</v>
      </c>
      <c r="E16" s="157"/>
      <c r="F16" s="157"/>
      <c r="G16" s="157"/>
      <c r="H16" s="157" t="s">
        <v>146</v>
      </c>
      <c r="I16" s="157" t="s">
        <v>146</v>
      </c>
      <c r="J16" s="157"/>
      <c r="K16" s="157"/>
      <c r="L16" s="157"/>
      <c r="M16" s="157"/>
      <c r="N16" s="157" t="s">
        <v>146</v>
      </c>
      <c r="O16" s="111">
        <f t="shared" si="0"/>
        <v>0</v>
      </c>
      <c r="P16" s="24"/>
      <c r="Q16" s="77"/>
      <c r="R16" s="77"/>
      <c r="S16" s="77"/>
    </row>
    <row r="17" spans="1:19" s="3" customFormat="1" ht="20.25" customHeight="1" x14ac:dyDescent="0.2">
      <c r="A17" s="106">
        <v>8</v>
      </c>
      <c r="B17" s="107"/>
      <c r="C17" s="172"/>
      <c r="D17" s="105" t="s">
        <v>115</v>
      </c>
      <c r="E17" s="157"/>
      <c r="F17" s="157"/>
      <c r="G17" s="157"/>
      <c r="H17" s="157" t="s">
        <v>146</v>
      </c>
      <c r="I17" s="157" t="s">
        <v>146</v>
      </c>
      <c r="J17" s="157"/>
      <c r="K17" s="157"/>
      <c r="L17" s="157"/>
      <c r="M17" s="157"/>
      <c r="N17" s="157" t="s">
        <v>146</v>
      </c>
      <c r="O17" s="111">
        <f t="shared" si="0"/>
        <v>0</v>
      </c>
      <c r="P17" s="24"/>
      <c r="Q17" s="77"/>
      <c r="R17" s="77"/>
      <c r="S17" s="77"/>
    </row>
    <row r="18" spans="1:19" s="3" customFormat="1" ht="19.5" customHeight="1" x14ac:dyDescent="0.2">
      <c r="A18" s="106">
        <v>9</v>
      </c>
      <c r="B18" s="107"/>
      <c r="C18" s="172"/>
      <c r="D18" s="65" t="s">
        <v>94</v>
      </c>
      <c r="E18" s="157"/>
      <c r="F18" s="157"/>
      <c r="G18" s="157"/>
      <c r="H18" s="157" t="s">
        <v>146</v>
      </c>
      <c r="I18" s="157" t="s">
        <v>146</v>
      </c>
      <c r="J18" s="157"/>
      <c r="K18" s="157"/>
      <c r="L18" s="157"/>
      <c r="M18" s="157"/>
      <c r="N18" s="157" t="s">
        <v>146</v>
      </c>
      <c r="O18" s="111">
        <f t="shared" si="0"/>
        <v>0</v>
      </c>
      <c r="P18" s="24"/>
      <c r="Q18" s="77"/>
      <c r="R18" s="77"/>
      <c r="S18" s="77"/>
    </row>
    <row r="19" spans="1:19" s="3" customFormat="1" ht="20.25" customHeight="1" x14ac:dyDescent="0.2">
      <c r="A19" s="106">
        <v>10</v>
      </c>
      <c r="B19" s="107"/>
      <c r="C19" s="172"/>
      <c r="D19" s="65" t="s">
        <v>93</v>
      </c>
      <c r="E19" s="157"/>
      <c r="F19" s="157"/>
      <c r="G19" s="157"/>
      <c r="H19" s="157" t="s">
        <v>146</v>
      </c>
      <c r="I19" s="157" t="s">
        <v>146</v>
      </c>
      <c r="J19" s="157"/>
      <c r="K19" s="157"/>
      <c r="L19" s="157"/>
      <c r="M19" s="157"/>
      <c r="N19" s="157" t="s">
        <v>146</v>
      </c>
      <c r="O19" s="111">
        <f t="shared" si="0"/>
        <v>0</v>
      </c>
      <c r="P19" s="24"/>
      <c r="Q19" s="77"/>
      <c r="R19" s="77"/>
      <c r="S19" s="77"/>
    </row>
    <row r="20" spans="1:19" s="3" customFormat="1" ht="21" customHeight="1" x14ac:dyDescent="0.2">
      <c r="A20" s="106">
        <v>11</v>
      </c>
      <c r="B20" s="107"/>
      <c r="C20" s="172"/>
      <c r="D20" s="65" t="s">
        <v>92</v>
      </c>
      <c r="E20" s="157"/>
      <c r="F20" s="157"/>
      <c r="G20" s="157"/>
      <c r="H20" s="157" t="s">
        <v>146</v>
      </c>
      <c r="I20" s="157" t="s">
        <v>146</v>
      </c>
      <c r="J20" s="157"/>
      <c r="K20" s="157"/>
      <c r="L20" s="157"/>
      <c r="M20" s="157"/>
      <c r="N20" s="157" t="s">
        <v>146</v>
      </c>
      <c r="O20" s="111">
        <f t="shared" si="0"/>
        <v>0</v>
      </c>
      <c r="P20" s="24"/>
      <c r="Q20" s="77"/>
      <c r="R20" s="77"/>
      <c r="S20" s="77"/>
    </row>
    <row r="21" spans="1:19" s="3" customFormat="1" ht="21" customHeight="1" x14ac:dyDescent="0.2">
      <c r="A21" s="106">
        <v>12</v>
      </c>
      <c r="B21" s="107"/>
      <c r="C21" s="172"/>
      <c r="D21" s="65" t="s">
        <v>114</v>
      </c>
      <c r="E21" s="157"/>
      <c r="F21" s="157"/>
      <c r="G21" s="157"/>
      <c r="H21" s="157"/>
      <c r="I21" s="157"/>
      <c r="J21" s="157"/>
      <c r="K21" s="157"/>
      <c r="L21" s="157"/>
      <c r="M21" s="157"/>
      <c r="N21" s="157" t="s">
        <v>146</v>
      </c>
      <c r="O21" s="111">
        <f t="shared" si="0"/>
        <v>0</v>
      </c>
      <c r="P21" s="24"/>
      <c r="Q21" s="77"/>
      <c r="R21" s="77"/>
      <c r="S21" s="77"/>
    </row>
    <row r="22" spans="1:19" ht="30" customHeight="1" x14ac:dyDescent="0.2">
      <c r="A22" s="90">
        <v>13</v>
      </c>
      <c r="B22" s="63"/>
      <c r="C22" s="171" t="s">
        <v>139</v>
      </c>
      <c r="D22" s="171"/>
      <c r="E22" s="157"/>
      <c r="F22" s="157"/>
      <c r="G22" s="157"/>
      <c r="H22" s="157" t="s">
        <v>146</v>
      </c>
      <c r="I22" s="157" t="s">
        <v>146</v>
      </c>
      <c r="J22" s="157" t="s">
        <v>146</v>
      </c>
      <c r="K22" s="157" t="s">
        <v>146</v>
      </c>
      <c r="L22" s="157"/>
      <c r="M22" s="157"/>
      <c r="N22" s="157" t="s">
        <v>146</v>
      </c>
      <c r="O22" s="111">
        <f t="shared" si="0"/>
        <v>0</v>
      </c>
      <c r="P22" s="42"/>
      <c r="Q22" s="42"/>
      <c r="R22" s="42"/>
      <c r="S22" s="42"/>
    </row>
    <row r="23" spans="1:19" ht="20.25" customHeight="1" x14ac:dyDescent="0.3">
      <c r="A23" s="90">
        <v>14</v>
      </c>
      <c r="B23" s="63"/>
      <c r="C23" s="199" t="s">
        <v>13</v>
      </c>
      <c r="D23" s="200"/>
      <c r="E23" s="157">
        <f>E10+E12+E15+E22</f>
        <v>20</v>
      </c>
      <c r="F23" s="157">
        <f>F10+F12+F15+F22</f>
        <v>18</v>
      </c>
      <c r="G23" s="157">
        <f>G10+G12+G15+G22</f>
        <v>20</v>
      </c>
      <c r="H23" s="157">
        <f>H10+H15</f>
        <v>5</v>
      </c>
      <c r="I23" s="157">
        <f>I10+I15</f>
        <v>0</v>
      </c>
      <c r="J23" s="157">
        <f>J10+J12+J15</f>
        <v>2</v>
      </c>
      <c r="K23" s="157">
        <f>K10+K12+K15</f>
        <v>13</v>
      </c>
      <c r="L23" s="157">
        <f>L10+L12+L15+L22</f>
        <v>0</v>
      </c>
      <c r="M23" s="157">
        <f>M10+M12+M15+M22</f>
        <v>0</v>
      </c>
      <c r="N23" s="157">
        <f>N10</f>
        <v>0</v>
      </c>
      <c r="O23" s="111">
        <f t="shared" si="0"/>
        <v>2</v>
      </c>
    </row>
    <row r="24" spans="1:19" ht="14.25" customHeight="1" x14ac:dyDescent="0.3">
      <c r="A24" s="74"/>
      <c r="C24" s="52"/>
      <c r="D24" s="52"/>
      <c r="E24" s="42"/>
      <c r="F24" s="67"/>
      <c r="G24" s="42"/>
      <c r="H24" s="67"/>
      <c r="I24" s="67"/>
      <c r="J24" s="42"/>
      <c r="K24" s="42"/>
      <c r="L24" s="42"/>
      <c r="M24" s="68"/>
      <c r="N24" s="68"/>
    </row>
    <row r="25" spans="1:19" ht="24" customHeight="1" x14ac:dyDescent="0.2">
      <c r="A25" s="181" t="s">
        <v>156</v>
      </c>
      <c r="B25" s="181"/>
      <c r="C25" s="181"/>
      <c r="D25" s="181"/>
      <c r="E25" s="181"/>
      <c r="F25" s="181"/>
      <c r="G25" s="181"/>
      <c r="H25" s="181"/>
      <c r="I25" s="181"/>
      <c r="J25" s="181"/>
      <c r="K25" s="181"/>
      <c r="L25" s="181"/>
      <c r="M25" s="181"/>
      <c r="N25" s="181"/>
    </row>
    <row r="26" spans="1:19" ht="9.75" customHeight="1" x14ac:dyDescent="0.3">
      <c r="A26" s="75"/>
      <c r="B26" s="69"/>
      <c r="C26" s="69"/>
      <c r="D26" s="69"/>
      <c r="E26" s="69"/>
      <c r="F26" s="69"/>
      <c r="G26" s="69"/>
      <c r="H26" s="69"/>
      <c r="I26" s="69"/>
      <c r="J26" s="69"/>
      <c r="K26" s="69"/>
      <c r="L26" s="69"/>
      <c r="M26" s="69"/>
      <c r="N26" s="69"/>
    </row>
    <row r="27" spans="1:19" ht="26.25" customHeight="1" x14ac:dyDescent="0.2">
      <c r="A27" s="178" t="s">
        <v>14</v>
      </c>
      <c r="C27" s="173" t="s">
        <v>98</v>
      </c>
      <c r="D27" s="173"/>
      <c r="E27" s="173"/>
      <c r="F27" s="193" t="s">
        <v>99</v>
      </c>
      <c r="G27" s="194"/>
      <c r="H27" s="195" t="s">
        <v>88</v>
      </c>
      <c r="I27" s="196"/>
      <c r="J27" s="196"/>
      <c r="K27" s="196"/>
      <c r="L27" s="196"/>
      <c r="M27" s="197"/>
      <c r="N27" s="170" t="s">
        <v>149</v>
      </c>
    </row>
    <row r="28" spans="1:19" ht="15.75" customHeight="1" x14ac:dyDescent="0.2">
      <c r="A28" s="179"/>
      <c r="C28" s="173"/>
      <c r="D28" s="173"/>
      <c r="E28" s="173"/>
      <c r="F28" s="188" t="s">
        <v>100</v>
      </c>
      <c r="G28" s="185" t="s">
        <v>236</v>
      </c>
      <c r="H28" s="198" t="s">
        <v>100</v>
      </c>
      <c r="I28" s="182" t="s">
        <v>0</v>
      </c>
      <c r="J28" s="183"/>
      <c r="K28" s="183"/>
      <c r="L28" s="183"/>
      <c r="M28" s="184"/>
      <c r="N28" s="170"/>
    </row>
    <row r="29" spans="1:19" ht="58.5" customHeight="1" x14ac:dyDescent="0.2">
      <c r="A29" s="180"/>
      <c r="C29" s="173"/>
      <c r="D29" s="173"/>
      <c r="E29" s="173"/>
      <c r="F29" s="189"/>
      <c r="G29" s="186"/>
      <c r="H29" s="186"/>
      <c r="I29" s="64" t="s">
        <v>16</v>
      </c>
      <c r="J29" s="64" t="s">
        <v>153</v>
      </c>
      <c r="K29" s="64" t="s">
        <v>18</v>
      </c>
      <c r="L29" s="64" t="s">
        <v>19</v>
      </c>
      <c r="M29" s="104" t="s">
        <v>135</v>
      </c>
      <c r="N29" s="170"/>
    </row>
    <row r="30" spans="1:19" ht="17.25" customHeight="1" x14ac:dyDescent="0.2">
      <c r="A30" s="91" t="s">
        <v>2</v>
      </c>
      <c r="C30" s="173" t="s">
        <v>3</v>
      </c>
      <c r="D30" s="173"/>
      <c r="E30" s="173"/>
      <c r="F30" s="103">
        <v>1</v>
      </c>
      <c r="G30" s="103">
        <v>2</v>
      </c>
      <c r="H30" s="103">
        <v>3</v>
      </c>
      <c r="I30" s="103">
        <v>4</v>
      </c>
      <c r="J30" s="103">
        <v>5</v>
      </c>
      <c r="K30" s="103">
        <v>6</v>
      </c>
      <c r="L30" s="103">
        <v>7</v>
      </c>
      <c r="M30" s="103">
        <v>8</v>
      </c>
      <c r="N30" s="103">
        <v>9</v>
      </c>
    </row>
    <row r="31" spans="1:19" ht="19.5" customHeight="1" x14ac:dyDescent="0.2">
      <c r="A31" s="90">
        <v>1</v>
      </c>
      <c r="C31" s="174" t="s">
        <v>239</v>
      </c>
      <c r="D31" s="174"/>
      <c r="E31" s="174"/>
      <c r="F31" s="167">
        <v>13</v>
      </c>
      <c r="G31" s="167">
        <v>13</v>
      </c>
      <c r="H31" s="167">
        <v>13</v>
      </c>
      <c r="I31" s="167">
        <v>13</v>
      </c>
      <c r="J31" s="167">
        <v>8</v>
      </c>
      <c r="K31" s="167"/>
      <c r="L31" s="167"/>
      <c r="M31" s="167"/>
      <c r="N31" s="167"/>
    </row>
    <row r="32" spans="1:19" ht="17.25" customHeight="1" x14ac:dyDescent="0.2">
      <c r="A32" s="90">
        <v>2</v>
      </c>
      <c r="C32" s="187" t="s">
        <v>118</v>
      </c>
      <c r="D32" s="187"/>
      <c r="E32" s="187"/>
      <c r="F32" s="157"/>
      <c r="G32" s="157"/>
      <c r="H32" s="157"/>
      <c r="I32" s="157"/>
      <c r="J32" s="157"/>
      <c r="K32" s="157"/>
      <c r="L32" s="157"/>
      <c r="M32" s="157"/>
      <c r="N32" s="157"/>
    </row>
    <row r="33" ht="23.25" customHeight="1" x14ac:dyDescent="0.2"/>
    <row r="34" ht="30" customHeight="1" x14ac:dyDescent="0.2"/>
    <row r="35" ht="37.5" customHeight="1" x14ac:dyDescent="0.2"/>
    <row r="36" ht="33" customHeight="1" x14ac:dyDescent="0.2"/>
    <row r="37" ht="27" customHeight="1" x14ac:dyDescent="0.2"/>
    <row r="38" ht="16.5" customHeight="1" x14ac:dyDescent="0.2"/>
    <row r="39" ht="15.75" customHeight="1" x14ac:dyDescent="0.2"/>
    <row r="40" ht="17.25" customHeight="1" x14ac:dyDescent="0.2"/>
    <row r="41" ht="21.75" customHeight="1" x14ac:dyDescent="0.2"/>
    <row r="42" ht="18.75" customHeight="1" x14ac:dyDescent="0.2"/>
    <row r="43" ht="20.25" customHeight="1" x14ac:dyDescent="0.2"/>
    <row r="44" ht="18" customHeight="1" x14ac:dyDescent="0.2"/>
    <row r="45" ht="22.5" customHeight="1" x14ac:dyDescent="0.2"/>
    <row r="46" ht="22.5" customHeight="1" x14ac:dyDescent="0.2"/>
  </sheetData>
  <mergeCells count="34">
    <mergeCell ref="F27:G27"/>
    <mergeCell ref="A27:A29"/>
    <mergeCell ref="H27:M27"/>
    <mergeCell ref="H28:H29"/>
    <mergeCell ref="C23:D23"/>
    <mergeCell ref="C31:E31"/>
    <mergeCell ref="C32:E32"/>
    <mergeCell ref="F28:F29"/>
    <mergeCell ref="C27:E29"/>
    <mergeCell ref="D2:N2"/>
    <mergeCell ref="N6:N8"/>
    <mergeCell ref="M6:M8"/>
    <mergeCell ref="C15:D15"/>
    <mergeCell ref="C11:D11"/>
    <mergeCell ref="N27:N29"/>
    <mergeCell ref="G6:L6"/>
    <mergeCell ref="H7:L7"/>
    <mergeCell ref="F7:F8"/>
    <mergeCell ref="A4:N4"/>
    <mergeCell ref="A6:A8"/>
    <mergeCell ref="C30:E30"/>
    <mergeCell ref="A25:N25"/>
    <mergeCell ref="I28:M28"/>
    <mergeCell ref="G28:G29"/>
    <mergeCell ref="G7:G8"/>
    <mergeCell ref="E6:F6"/>
    <mergeCell ref="E7:E8"/>
    <mergeCell ref="C22:D22"/>
    <mergeCell ref="C16:C21"/>
    <mergeCell ref="C6:D8"/>
    <mergeCell ref="C9:D9"/>
    <mergeCell ref="C10:D10"/>
    <mergeCell ref="C12:D12"/>
    <mergeCell ref="C13:C14"/>
  </mergeCells>
  <phoneticPr fontId="0" type="noConversion"/>
  <pageMargins left="0.31496062992125984" right="0.23622047244094491" top="0.39370078740157483" bottom="0.39370078740157483" header="0.19685039370078741" footer="0.19685039370078741"/>
  <pageSetup paperSize="9" scale="68" firstPageNumber="2" orientation="landscape" useFirstPageNumber="1" r:id="rId1"/>
  <headerFooter>
    <oddFooter>&amp;R&amp;P&amp;C&amp;CФорма № 2-А, Підрозділ: Широківський районний суд Дніпропетровської області, Початок періоду: 01.01.2015, Кінець періоду: 31.12.2015&amp;L5753184C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280"/>
  <sheetViews>
    <sheetView zoomScale="115" zoomScaleNormal="115" zoomScaleSheetLayoutView="100" workbookViewId="0">
      <selection activeCell="C8" sqref="C8:O114"/>
    </sheetView>
  </sheetViews>
  <sheetFormatPr defaultRowHeight="12.75" x14ac:dyDescent="0.2"/>
  <cols>
    <col min="1" max="1" width="4.140625" style="1" customWidth="1"/>
    <col min="2" max="2" width="51.28515625" style="1" customWidth="1"/>
    <col min="3" max="3" width="13.85546875" style="1" customWidth="1"/>
    <col min="4" max="4" width="11.5703125" style="1" customWidth="1"/>
    <col min="5" max="5" width="11.42578125" style="1" customWidth="1"/>
    <col min="6" max="6" width="9.5703125" style="1" customWidth="1"/>
    <col min="7" max="7" width="11.140625" style="1" customWidth="1"/>
    <col min="8" max="8" width="8.5703125" style="1" customWidth="1"/>
    <col min="9" max="9" width="9" style="1" customWidth="1"/>
    <col min="10" max="10" width="9.5703125" style="1" customWidth="1"/>
    <col min="11" max="11" width="10.140625" style="1" customWidth="1"/>
    <col min="12" max="12" width="11.140625" style="1" customWidth="1"/>
    <col min="13" max="13" width="12.140625" style="1" customWidth="1"/>
    <col min="14" max="14" width="12.42578125" style="1" customWidth="1"/>
    <col min="15" max="15" width="11.28515625" style="1" customWidth="1"/>
    <col min="16" max="17" width="8.7109375" style="1" customWidth="1"/>
    <col min="18" max="18" width="8.140625" style="1" customWidth="1"/>
    <col min="19" max="19" width="8.85546875" style="1" customWidth="1"/>
    <col min="20" max="16384" width="9.140625" style="1"/>
  </cols>
  <sheetData>
    <row r="1" spans="1:82" x14ac:dyDescent="0.2">
      <c r="M1" s="10"/>
    </row>
    <row r="2" spans="1:82" ht="18" customHeight="1" x14ac:dyDescent="0.3">
      <c r="A2" s="208" t="s">
        <v>126</v>
      </c>
      <c r="B2" s="208"/>
      <c r="C2" s="208"/>
      <c r="D2" s="208"/>
      <c r="E2" s="208"/>
      <c r="F2" s="208"/>
      <c r="G2" s="208"/>
      <c r="H2" s="208"/>
      <c r="I2" s="208"/>
      <c r="J2" s="208"/>
      <c r="K2" s="208"/>
      <c r="L2" s="208"/>
      <c r="M2" s="208"/>
      <c r="N2" s="208"/>
      <c r="O2" s="208"/>
      <c r="P2" s="17"/>
      <c r="Q2" s="17"/>
      <c r="R2" s="17"/>
      <c r="S2" s="17"/>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row>
    <row r="3" spans="1:82" ht="18" customHeight="1" x14ac:dyDescent="0.3">
      <c r="A3" s="45"/>
      <c r="B3" s="3"/>
      <c r="C3" s="3"/>
      <c r="D3" s="3"/>
      <c r="E3" s="52"/>
      <c r="F3" s="53"/>
      <c r="G3" s="53"/>
      <c r="H3" s="53"/>
      <c r="I3" s="53"/>
      <c r="J3" s="53"/>
      <c r="K3" s="52"/>
      <c r="L3" s="52"/>
      <c r="M3" s="52"/>
      <c r="N3" s="52"/>
      <c r="O3" s="52"/>
      <c r="P3" s="17"/>
      <c r="Q3" s="17"/>
      <c r="R3" s="17"/>
      <c r="S3" s="17"/>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row>
    <row r="4" spans="1:82" ht="17.25" customHeight="1" x14ac:dyDescent="0.2">
      <c r="A4" s="209" t="s">
        <v>1</v>
      </c>
      <c r="B4" s="212" t="s">
        <v>15</v>
      </c>
      <c r="C4" s="219" t="s">
        <v>140</v>
      </c>
      <c r="D4" s="219" t="s">
        <v>141</v>
      </c>
      <c r="E4" s="218" t="s">
        <v>150</v>
      </c>
      <c r="F4" s="218"/>
      <c r="G4" s="218"/>
      <c r="H4" s="218"/>
      <c r="I4" s="218"/>
      <c r="J4" s="218"/>
      <c r="K4" s="218" t="s">
        <v>151</v>
      </c>
      <c r="L4" s="218"/>
      <c r="M4" s="215" t="s">
        <v>240</v>
      </c>
      <c r="N4" s="216"/>
      <c r="O4" s="217"/>
      <c r="P4" s="5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row>
    <row r="5" spans="1:82" ht="21.75" customHeight="1" x14ac:dyDescent="0.2">
      <c r="A5" s="210"/>
      <c r="B5" s="213"/>
      <c r="C5" s="220"/>
      <c r="D5" s="220"/>
      <c r="E5" s="201" t="s">
        <v>100</v>
      </c>
      <c r="F5" s="203" t="s">
        <v>0</v>
      </c>
      <c r="G5" s="204"/>
      <c r="H5" s="204"/>
      <c r="I5" s="204"/>
      <c r="J5" s="205"/>
      <c r="K5" s="218"/>
      <c r="L5" s="218"/>
      <c r="M5" s="214" t="s">
        <v>112</v>
      </c>
      <c r="N5" s="214" t="s">
        <v>113</v>
      </c>
      <c r="O5" s="206" t="s">
        <v>152</v>
      </c>
      <c r="P5" s="55"/>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row>
    <row r="6" spans="1:82" ht="78.75" customHeight="1" x14ac:dyDescent="0.2">
      <c r="A6" s="211"/>
      <c r="B6" s="213"/>
      <c r="C6" s="221"/>
      <c r="D6" s="221"/>
      <c r="E6" s="202"/>
      <c r="F6" s="57" t="s">
        <v>16</v>
      </c>
      <c r="G6" s="57" t="s">
        <v>153</v>
      </c>
      <c r="H6" s="57" t="s">
        <v>17</v>
      </c>
      <c r="I6" s="57" t="s">
        <v>18</v>
      </c>
      <c r="J6" s="57" t="s">
        <v>19</v>
      </c>
      <c r="K6" s="56" t="s">
        <v>100</v>
      </c>
      <c r="L6" s="58" t="s">
        <v>148</v>
      </c>
      <c r="M6" s="214"/>
      <c r="N6" s="214"/>
      <c r="O6" s="207"/>
      <c r="P6" s="55"/>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82" s="81" customFormat="1" x14ac:dyDescent="0.2">
      <c r="A7" s="78" t="s">
        <v>2</v>
      </c>
      <c r="B7" s="2" t="s">
        <v>3</v>
      </c>
      <c r="C7" s="2">
        <v>1</v>
      </c>
      <c r="D7" s="2">
        <v>2</v>
      </c>
      <c r="E7" s="2">
        <v>3</v>
      </c>
      <c r="F7" s="2">
        <v>4</v>
      </c>
      <c r="G7" s="2">
        <v>5</v>
      </c>
      <c r="H7" s="2">
        <v>6</v>
      </c>
      <c r="I7" s="2">
        <v>7</v>
      </c>
      <c r="J7" s="2">
        <v>8</v>
      </c>
      <c r="K7" s="2">
        <v>9</v>
      </c>
      <c r="L7" s="2">
        <v>10</v>
      </c>
      <c r="M7" s="2">
        <v>11</v>
      </c>
      <c r="N7" s="2">
        <v>12</v>
      </c>
      <c r="O7" s="2">
        <v>13</v>
      </c>
      <c r="P7" s="79"/>
      <c r="Q7" s="32"/>
      <c r="R7" s="32"/>
      <c r="S7" s="32"/>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row>
    <row r="8" spans="1:82" ht="32.25" customHeight="1" x14ac:dyDescent="0.2">
      <c r="A8" s="46">
        <v>1</v>
      </c>
      <c r="B8" s="116" t="s">
        <v>85</v>
      </c>
      <c r="C8" s="165"/>
      <c r="D8" s="166">
        <v>1</v>
      </c>
      <c r="E8" s="163">
        <v>1</v>
      </c>
      <c r="F8" s="166">
        <v>1</v>
      </c>
      <c r="G8" s="162"/>
      <c r="H8" s="162"/>
      <c r="I8" s="162"/>
      <c r="J8" s="162"/>
      <c r="K8" s="162"/>
      <c r="L8" s="162"/>
      <c r="M8" s="162"/>
      <c r="N8" s="162"/>
      <c r="O8" s="162"/>
      <c r="P8" s="18"/>
      <c r="Q8" s="5"/>
      <c r="R8" s="5"/>
      <c r="S8" s="5"/>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row>
    <row r="9" spans="1:82" ht="55.5" customHeight="1" x14ac:dyDescent="0.2">
      <c r="A9" s="44">
        <v>2</v>
      </c>
      <c r="B9" s="116" t="s">
        <v>22</v>
      </c>
      <c r="C9" s="164"/>
      <c r="D9" s="163"/>
      <c r="E9" s="163"/>
      <c r="F9" s="163"/>
      <c r="G9" s="163"/>
      <c r="H9" s="163"/>
      <c r="I9" s="163"/>
      <c r="J9" s="163"/>
      <c r="K9" s="162"/>
      <c r="L9" s="163"/>
      <c r="M9" s="163"/>
      <c r="N9" s="164"/>
      <c r="O9" s="163"/>
      <c r="P9" s="18"/>
      <c r="Q9" s="5"/>
      <c r="R9" s="5"/>
      <c r="S9" s="5"/>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row>
    <row r="10" spans="1:82" ht="40.5" customHeight="1" x14ac:dyDescent="0.2">
      <c r="A10" s="46">
        <v>3</v>
      </c>
      <c r="B10" s="115" t="s">
        <v>213</v>
      </c>
      <c r="C10" s="164"/>
      <c r="D10" s="163"/>
      <c r="E10" s="163"/>
      <c r="F10" s="163"/>
      <c r="G10" s="163"/>
      <c r="H10" s="163"/>
      <c r="I10" s="163"/>
      <c r="J10" s="163"/>
      <c r="K10" s="162"/>
      <c r="L10" s="163"/>
      <c r="M10" s="163"/>
      <c r="N10" s="164"/>
      <c r="O10" s="163"/>
      <c r="P10" s="18"/>
      <c r="Q10" s="5"/>
      <c r="R10" s="5"/>
      <c r="S10" s="5"/>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row>
    <row r="11" spans="1:82" ht="36.75" customHeight="1" x14ac:dyDescent="0.2">
      <c r="A11" s="44">
        <v>4</v>
      </c>
      <c r="B11" s="115" t="s">
        <v>183</v>
      </c>
      <c r="C11" s="164"/>
      <c r="D11" s="163"/>
      <c r="E11" s="163"/>
      <c r="F11" s="163"/>
      <c r="G11" s="163"/>
      <c r="H11" s="163"/>
      <c r="I11" s="163"/>
      <c r="J11" s="163"/>
      <c r="K11" s="162"/>
      <c r="L11" s="163"/>
      <c r="M11" s="163"/>
      <c r="N11" s="164"/>
      <c r="O11" s="163"/>
      <c r="P11" s="18"/>
      <c r="Q11" s="5"/>
      <c r="R11" s="5"/>
      <c r="S11" s="5"/>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row>
    <row r="12" spans="1:82" s="101" customFormat="1" ht="40.5" customHeight="1" x14ac:dyDescent="0.2">
      <c r="A12" s="46">
        <v>5</v>
      </c>
      <c r="B12" s="116" t="s">
        <v>184</v>
      </c>
      <c r="C12" s="164"/>
      <c r="D12" s="163">
        <v>7</v>
      </c>
      <c r="E12" s="163">
        <v>7</v>
      </c>
      <c r="F12" s="163">
        <v>7</v>
      </c>
      <c r="G12" s="163">
        <v>6</v>
      </c>
      <c r="H12" s="163"/>
      <c r="I12" s="163"/>
      <c r="J12" s="163"/>
      <c r="K12" s="162"/>
      <c r="L12" s="163"/>
      <c r="M12" s="163"/>
      <c r="N12" s="164"/>
      <c r="O12" s="163"/>
      <c r="P12" s="98"/>
      <c r="Q12" s="99"/>
      <c r="R12" s="99"/>
      <c r="S12" s="99"/>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row>
    <row r="13" spans="1:82" ht="18.75" customHeight="1" x14ac:dyDescent="0.2">
      <c r="A13" s="44">
        <v>6</v>
      </c>
      <c r="B13" s="114" t="s">
        <v>23</v>
      </c>
      <c r="C13" s="164"/>
      <c r="D13" s="163"/>
      <c r="E13" s="163"/>
      <c r="F13" s="163"/>
      <c r="G13" s="163"/>
      <c r="H13" s="163"/>
      <c r="I13" s="163"/>
      <c r="J13" s="163"/>
      <c r="K13" s="162"/>
      <c r="L13" s="163"/>
      <c r="M13" s="163"/>
      <c r="N13" s="164"/>
      <c r="O13" s="163"/>
      <c r="P13" s="18"/>
      <c r="Q13" s="5"/>
      <c r="R13" s="5"/>
      <c r="S13" s="5"/>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row>
    <row r="14" spans="1:82" ht="27.75" customHeight="1" x14ac:dyDescent="0.2">
      <c r="A14" s="46">
        <v>7</v>
      </c>
      <c r="B14" s="115" t="s">
        <v>24</v>
      </c>
      <c r="C14" s="164"/>
      <c r="D14" s="163"/>
      <c r="E14" s="163"/>
      <c r="F14" s="163"/>
      <c r="G14" s="163"/>
      <c r="H14" s="163"/>
      <c r="I14" s="163"/>
      <c r="J14" s="163"/>
      <c r="K14" s="162"/>
      <c r="L14" s="163"/>
      <c r="M14" s="163"/>
      <c r="N14" s="164"/>
      <c r="O14" s="163"/>
      <c r="P14" s="18"/>
      <c r="Q14" s="5"/>
      <c r="R14" s="5"/>
      <c r="S14" s="5"/>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row>
    <row r="15" spans="1:82" ht="24.75" customHeight="1" x14ac:dyDescent="0.2">
      <c r="A15" s="44">
        <v>8</v>
      </c>
      <c r="B15" s="115" t="s">
        <v>25</v>
      </c>
      <c r="C15" s="164"/>
      <c r="D15" s="163"/>
      <c r="E15" s="163"/>
      <c r="F15" s="163"/>
      <c r="G15" s="163"/>
      <c r="H15" s="163"/>
      <c r="I15" s="163"/>
      <c r="J15" s="163"/>
      <c r="K15" s="162"/>
      <c r="L15" s="163"/>
      <c r="M15" s="163"/>
      <c r="N15" s="164"/>
      <c r="O15" s="163"/>
      <c r="P15" s="18"/>
      <c r="Q15" s="5"/>
      <c r="R15" s="5"/>
      <c r="S15" s="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row>
    <row r="16" spans="1:82" ht="25.5" customHeight="1" x14ac:dyDescent="0.2">
      <c r="A16" s="46">
        <v>9</v>
      </c>
      <c r="B16" s="115" t="s">
        <v>26</v>
      </c>
      <c r="C16" s="164"/>
      <c r="D16" s="163"/>
      <c r="E16" s="163"/>
      <c r="F16" s="163"/>
      <c r="G16" s="163"/>
      <c r="H16" s="163"/>
      <c r="I16" s="163"/>
      <c r="J16" s="163"/>
      <c r="K16" s="162"/>
      <c r="L16" s="163"/>
      <c r="M16" s="163"/>
      <c r="N16" s="164"/>
      <c r="O16" s="163"/>
      <c r="P16" s="18"/>
      <c r="Q16" s="5"/>
      <c r="R16" s="5"/>
      <c r="S16" s="5"/>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row>
    <row r="17" spans="1:76" ht="54.75" customHeight="1" x14ac:dyDescent="0.2">
      <c r="A17" s="44">
        <v>10</v>
      </c>
      <c r="B17" s="114" t="s">
        <v>27</v>
      </c>
      <c r="C17" s="164"/>
      <c r="D17" s="163"/>
      <c r="E17" s="163"/>
      <c r="F17" s="163"/>
      <c r="G17" s="163"/>
      <c r="H17" s="163"/>
      <c r="I17" s="163"/>
      <c r="J17" s="163"/>
      <c r="K17" s="162"/>
      <c r="L17" s="163"/>
      <c r="M17" s="163"/>
      <c r="N17" s="164"/>
      <c r="O17" s="163"/>
      <c r="P17" s="18"/>
      <c r="Q17" s="5"/>
      <c r="R17" s="5"/>
      <c r="S17" s="5"/>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row>
    <row r="18" spans="1:76" ht="20.25" customHeight="1" x14ac:dyDescent="0.2">
      <c r="A18" s="46">
        <v>11</v>
      </c>
      <c r="B18" s="115" t="s">
        <v>28</v>
      </c>
      <c r="C18" s="164"/>
      <c r="D18" s="163"/>
      <c r="E18" s="163"/>
      <c r="F18" s="163"/>
      <c r="G18" s="163"/>
      <c r="H18" s="163"/>
      <c r="I18" s="163"/>
      <c r="J18" s="163"/>
      <c r="K18" s="162"/>
      <c r="L18" s="163"/>
      <c r="M18" s="163"/>
      <c r="N18" s="164"/>
      <c r="O18" s="163"/>
      <c r="P18" s="18"/>
      <c r="Q18" s="5"/>
      <c r="R18" s="5"/>
      <c r="S18" s="5"/>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row>
    <row r="19" spans="1:76" ht="19.5" customHeight="1" x14ac:dyDescent="0.2">
      <c r="A19" s="44">
        <v>12</v>
      </c>
      <c r="B19" s="115" t="s">
        <v>29</v>
      </c>
      <c r="C19" s="164"/>
      <c r="D19" s="163"/>
      <c r="E19" s="163"/>
      <c r="F19" s="163"/>
      <c r="G19" s="163"/>
      <c r="H19" s="163"/>
      <c r="I19" s="163"/>
      <c r="J19" s="163"/>
      <c r="K19" s="162"/>
      <c r="L19" s="163"/>
      <c r="M19" s="163"/>
      <c r="N19" s="164"/>
      <c r="O19" s="163"/>
      <c r="P19" s="18"/>
      <c r="Q19" s="5"/>
      <c r="R19" s="5"/>
      <c r="S19" s="5"/>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row>
    <row r="20" spans="1:76" ht="24" customHeight="1" x14ac:dyDescent="0.2">
      <c r="A20" s="46">
        <v>13</v>
      </c>
      <c r="B20" s="114" t="s">
        <v>30</v>
      </c>
      <c r="C20" s="164"/>
      <c r="D20" s="163"/>
      <c r="E20" s="163"/>
      <c r="F20" s="163"/>
      <c r="G20" s="163"/>
      <c r="H20" s="163"/>
      <c r="I20" s="163"/>
      <c r="J20" s="163"/>
      <c r="K20" s="162"/>
      <c r="L20" s="163"/>
      <c r="M20" s="163"/>
      <c r="N20" s="164"/>
      <c r="O20" s="163"/>
      <c r="P20" s="18"/>
      <c r="Q20" s="5"/>
      <c r="R20" s="5"/>
      <c r="S20" s="5"/>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row>
    <row r="21" spans="1:76" ht="16.5" customHeight="1" x14ac:dyDescent="0.2">
      <c r="A21" s="44">
        <v>14</v>
      </c>
      <c r="B21" s="114" t="s">
        <v>214</v>
      </c>
      <c r="C21" s="164"/>
      <c r="D21" s="163"/>
      <c r="E21" s="163"/>
      <c r="F21" s="163"/>
      <c r="G21" s="163"/>
      <c r="H21" s="163"/>
      <c r="I21" s="163"/>
      <c r="J21" s="163"/>
      <c r="K21" s="162"/>
      <c r="L21" s="163"/>
      <c r="M21" s="163"/>
      <c r="N21" s="164"/>
      <c r="O21" s="163"/>
      <c r="P21" s="18"/>
      <c r="Q21" s="5"/>
      <c r="R21" s="5"/>
      <c r="S21" s="5"/>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6" ht="18" customHeight="1" x14ac:dyDescent="0.2">
      <c r="A22" s="46">
        <v>15</v>
      </c>
      <c r="B22" s="114" t="s">
        <v>31</v>
      </c>
      <c r="C22" s="164"/>
      <c r="D22" s="163"/>
      <c r="E22" s="163"/>
      <c r="F22" s="163"/>
      <c r="G22" s="163"/>
      <c r="H22" s="163"/>
      <c r="I22" s="163"/>
      <c r="J22" s="163"/>
      <c r="K22" s="162"/>
      <c r="L22" s="163"/>
      <c r="M22" s="163"/>
      <c r="N22" s="164"/>
      <c r="O22" s="163"/>
      <c r="P22" s="18"/>
      <c r="Q22" s="5"/>
      <c r="R22" s="5"/>
      <c r="S22" s="5"/>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row>
    <row r="23" spans="1:76" ht="16.5" customHeight="1" x14ac:dyDescent="0.2">
      <c r="A23" s="44">
        <v>16</v>
      </c>
      <c r="B23" s="114" t="s">
        <v>32</v>
      </c>
      <c r="C23" s="164"/>
      <c r="D23" s="163"/>
      <c r="E23" s="163"/>
      <c r="F23" s="163"/>
      <c r="G23" s="163"/>
      <c r="H23" s="163"/>
      <c r="I23" s="163"/>
      <c r="J23" s="163"/>
      <c r="K23" s="162"/>
      <c r="L23" s="163"/>
      <c r="M23" s="163"/>
      <c r="N23" s="164"/>
      <c r="O23" s="163"/>
      <c r="P23" s="18"/>
      <c r="Q23" s="5"/>
      <c r="R23" s="5"/>
      <c r="S23" s="5"/>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row>
    <row r="24" spans="1:76" ht="22.5" customHeight="1" x14ac:dyDescent="0.2">
      <c r="A24" s="46">
        <v>17</v>
      </c>
      <c r="B24" s="114" t="s">
        <v>33</v>
      </c>
      <c r="C24" s="164"/>
      <c r="D24" s="163">
        <v>7</v>
      </c>
      <c r="E24" s="163">
        <v>7</v>
      </c>
      <c r="F24" s="163">
        <v>7</v>
      </c>
      <c r="G24" s="163">
        <v>6</v>
      </c>
      <c r="H24" s="163"/>
      <c r="I24" s="163"/>
      <c r="J24" s="163"/>
      <c r="K24" s="162"/>
      <c r="L24" s="163"/>
      <c r="M24" s="163"/>
      <c r="N24" s="164"/>
      <c r="O24" s="163"/>
      <c r="P24" s="18"/>
      <c r="Q24" s="5"/>
      <c r="R24" s="5"/>
      <c r="S24" s="5"/>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row>
    <row r="25" spans="1:76" ht="17.100000000000001" customHeight="1" x14ac:dyDescent="0.2">
      <c r="A25" s="44">
        <v>18</v>
      </c>
      <c r="B25" s="115" t="s">
        <v>34</v>
      </c>
      <c r="C25" s="164"/>
      <c r="D25" s="163">
        <v>7</v>
      </c>
      <c r="E25" s="163">
        <v>7</v>
      </c>
      <c r="F25" s="163">
        <v>7</v>
      </c>
      <c r="G25" s="163">
        <v>6</v>
      </c>
      <c r="H25" s="163"/>
      <c r="I25" s="163"/>
      <c r="J25" s="163"/>
      <c r="K25" s="162"/>
      <c r="L25" s="163"/>
      <c r="M25" s="163"/>
      <c r="N25" s="164"/>
      <c r="O25" s="163"/>
      <c r="P25" s="18"/>
      <c r="Q25" s="5"/>
      <c r="R25" s="5"/>
      <c r="S25" s="5"/>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row>
    <row r="26" spans="1:76" ht="21" customHeight="1" x14ac:dyDescent="0.2">
      <c r="A26" s="46">
        <v>19</v>
      </c>
      <c r="B26" s="115" t="s">
        <v>35</v>
      </c>
      <c r="C26" s="164"/>
      <c r="D26" s="163"/>
      <c r="E26" s="163"/>
      <c r="F26" s="163"/>
      <c r="G26" s="163"/>
      <c r="H26" s="163"/>
      <c r="I26" s="163"/>
      <c r="J26" s="163"/>
      <c r="K26" s="162"/>
      <c r="L26" s="163"/>
      <c r="M26" s="163"/>
      <c r="N26" s="164"/>
      <c r="O26" s="163"/>
      <c r="P26" s="18"/>
      <c r="Q26" s="5"/>
      <c r="R26" s="5"/>
      <c r="S26" s="5"/>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row>
    <row r="27" spans="1:76" ht="19.5" customHeight="1" x14ac:dyDescent="0.2">
      <c r="A27" s="44">
        <v>20</v>
      </c>
      <c r="B27" s="114" t="s">
        <v>215</v>
      </c>
      <c r="C27" s="164"/>
      <c r="D27" s="163"/>
      <c r="E27" s="163"/>
      <c r="F27" s="163"/>
      <c r="G27" s="163"/>
      <c r="H27" s="163"/>
      <c r="I27" s="163"/>
      <c r="J27" s="163"/>
      <c r="K27" s="162"/>
      <c r="L27" s="163"/>
      <c r="M27" s="163"/>
      <c r="N27" s="164"/>
      <c r="O27" s="163"/>
      <c r="P27" s="18"/>
      <c r="Q27" s="5"/>
      <c r="R27" s="5"/>
      <c r="S27" s="5"/>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row>
    <row r="28" spans="1:76" ht="19.5" customHeight="1" x14ac:dyDescent="0.2">
      <c r="A28" s="46">
        <v>21</v>
      </c>
      <c r="B28" s="115" t="s">
        <v>185</v>
      </c>
      <c r="C28" s="164"/>
      <c r="D28" s="163"/>
      <c r="E28" s="163"/>
      <c r="F28" s="163"/>
      <c r="G28" s="163"/>
      <c r="H28" s="163"/>
      <c r="I28" s="163"/>
      <c r="J28" s="163"/>
      <c r="K28" s="162"/>
      <c r="L28" s="163"/>
      <c r="M28" s="163"/>
      <c r="N28" s="164"/>
      <c r="O28" s="163"/>
      <c r="P28" s="18"/>
      <c r="Q28" s="5"/>
      <c r="R28" s="5"/>
      <c r="S28" s="5"/>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row>
    <row r="29" spans="1:76" s="101" customFormat="1" ht="27" customHeight="1" x14ac:dyDescent="0.2">
      <c r="A29" s="44">
        <v>22</v>
      </c>
      <c r="B29" s="116" t="s">
        <v>36</v>
      </c>
      <c r="C29" s="164"/>
      <c r="D29" s="163"/>
      <c r="E29" s="163"/>
      <c r="F29" s="163"/>
      <c r="G29" s="163"/>
      <c r="H29" s="163"/>
      <c r="I29" s="163"/>
      <c r="J29" s="163"/>
      <c r="K29" s="162"/>
      <c r="L29" s="163"/>
      <c r="M29" s="163"/>
      <c r="N29" s="164"/>
      <c r="O29" s="163"/>
      <c r="P29" s="98"/>
      <c r="Q29" s="99"/>
      <c r="R29" s="99"/>
      <c r="S29" s="99"/>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row>
    <row r="30" spans="1:76" s="101" customFormat="1" ht="29.25" customHeight="1" x14ac:dyDescent="0.2">
      <c r="A30" s="46">
        <v>23</v>
      </c>
      <c r="B30" s="116" t="s">
        <v>37</v>
      </c>
      <c r="C30" s="164"/>
      <c r="D30" s="163"/>
      <c r="E30" s="163"/>
      <c r="F30" s="163"/>
      <c r="G30" s="163"/>
      <c r="H30" s="163"/>
      <c r="I30" s="163"/>
      <c r="J30" s="163"/>
      <c r="K30" s="162"/>
      <c r="L30" s="163"/>
      <c r="M30" s="163"/>
      <c r="N30" s="164"/>
      <c r="O30" s="163"/>
      <c r="P30" s="98"/>
      <c r="Q30" s="99"/>
      <c r="R30" s="99"/>
      <c r="S30" s="99"/>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row>
    <row r="31" spans="1:76" ht="15.75" customHeight="1" x14ac:dyDescent="0.2">
      <c r="A31" s="44">
        <v>24</v>
      </c>
      <c r="B31" s="114" t="s">
        <v>38</v>
      </c>
      <c r="C31" s="164"/>
      <c r="D31" s="163"/>
      <c r="E31" s="163"/>
      <c r="F31" s="163"/>
      <c r="G31" s="163"/>
      <c r="H31" s="163"/>
      <c r="I31" s="163"/>
      <c r="J31" s="163"/>
      <c r="K31" s="162"/>
      <c r="L31" s="163"/>
      <c r="M31" s="163"/>
      <c r="N31" s="164"/>
      <c r="O31" s="163"/>
      <c r="P31" s="18"/>
      <c r="Q31" s="5"/>
      <c r="R31" s="5"/>
      <c r="S31" s="5"/>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row>
    <row r="32" spans="1:76" ht="30" customHeight="1" x14ac:dyDescent="0.2">
      <c r="A32" s="46">
        <v>25</v>
      </c>
      <c r="B32" s="115" t="s">
        <v>39</v>
      </c>
      <c r="C32" s="164"/>
      <c r="D32" s="163"/>
      <c r="E32" s="163"/>
      <c r="F32" s="163"/>
      <c r="G32" s="163"/>
      <c r="H32" s="163"/>
      <c r="I32" s="163"/>
      <c r="J32" s="163"/>
      <c r="K32" s="162"/>
      <c r="L32" s="163"/>
      <c r="M32" s="163"/>
      <c r="N32" s="164"/>
      <c r="O32" s="163"/>
      <c r="P32" s="18"/>
      <c r="Q32" s="5"/>
      <c r="R32" s="5"/>
      <c r="S32" s="5"/>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row>
    <row r="33" spans="1:76" ht="90" customHeight="1" x14ac:dyDescent="0.2">
      <c r="A33" s="44">
        <v>26</v>
      </c>
      <c r="B33" s="115" t="s">
        <v>136</v>
      </c>
      <c r="C33" s="164"/>
      <c r="D33" s="163"/>
      <c r="E33" s="163"/>
      <c r="F33" s="163"/>
      <c r="G33" s="163"/>
      <c r="H33" s="163"/>
      <c r="I33" s="163"/>
      <c r="J33" s="163"/>
      <c r="K33" s="162"/>
      <c r="L33" s="163"/>
      <c r="M33" s="163"/>
      <c r="N33" s="164"/>
      <c r="O33" s="163"/>
      <c r="P33" s="18"/>
      <c r="Q33" s="5"/>
      <c r="R33" s="5"/>
      <c r="S33" s="5"/>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row>
    <row r="34" spans="1:76" ht="57" customHeight="1" x14ac:dyDescent="0.2">
      <c r="A34" s="46">
        <v>27</v>
      </c>
      <c r="B34" s="114" t="s">
        <v>40</v>
      </c>
      <c r="C34" s="164"/>
      <c r="D34" s="163"/>
      <c r="E34" s="163"/>
      <c r="F34" s="163"/>
      <c r="G34" s="163"/>
      <c r="H34" s="163"/>
      <c r="I34" s="163"/>
      <c r="J34" s="163"/>
      <c r="K34" s="162"/>
      <c r="L34" s="163"/>
      <c r="M34" s="163"/>
      <c r="N34" s="164"/>
      <c r="O34" s="163"/>
      <c r="P34" s="18"/>
      <c r="Q34" s="5"/>
      <c r="R34" s="5"/>
      <c r="S34" s="5"/>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row>
    <row r="35" spans="1:76" ht="39.75" customHeight="1" x14ac:dyDescent="0.2">
      <c r="A35" s="44">
        <v>28</v>
      </c>
      <c r="B35" s="115" t="s">
        <v>41</v>
      </c>
      <c r="C35" s="164"/>
      <c r="D35" s="163"/>
      <c r="E35" s="163"/>
      <c r="F35" s="163"/>
      <c r="G35" s="163"/>
      <c r="H35" s="163"/>
      <c r="I35" s="163"/>
      <c r="J35" s="163"/>
      <c r="K35" s="162"/>
      <c r="L35" s="163"/>
      <c r="M35" s="163"/>
      <c r="N35" s="164"/>
      <c r="O35" s="163"/>
      <c r="P35" s="18"/>
      <c r="Q35" s="5"/>
      <c r="R35" s="5"/>
      <c r="S35" s="5"/>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row>
    <row r="36" spans="1:76" ht="39" customHeight="1" x14ac:dyDescent="0.2">
      <c r="A36" s="46">
        <v>29</v>
      </c>
      <c r="B36" s="115" t="s">
        <v>42</v>
      </c>
      <c r="C36" s="164"/>
      <c r="D36" s="163"/>
      <c r="E36" s="163"/>
      <c r="F36" s="163"/>
      <c r="G36" s="163"/>
      <c r="H36" s="163"/>
      <c r="I36" s="163"/>
      <c r="J36" s="163"/>
      <c r="K36" s="162"/>
      <c r="L36" s="163"/>
      <c r="M36" s="163"/>
      <c r="N36" s="164"/>
      <c r="O36" s="163"/>
      <c r="P36" s="18"/>
      <c r="Q36" s="5"/>
      <c r="R36" s="5"/>
      <c r="S36" s="5"/>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row>
    <row r="37" spans="1:76" ht="16.5" customHeight="1" x14ac:dyDescent="0.2">
      <c r="A37" s="44">
        <v>30</v>
      </c>
      <c r="B37" s="114" t="s">
        <v>43</v>
      </c>
      <c r="C37" s="164"/>
      <c r="D37" s="163"/>
      <c r="E37" s="163"/>
      <c r="F37" s="163"/>
      <c r="G37" s="163"/>
      <c r="H37" s="163"/>
      <c r="I37" s="163"/>
      <c r="J37" s="163"/>
      <c r="K37" s="162"/>
      <c r="L37" s="163"/>
      <c r="M37" s="163"/>
      <c r="N37" s="164"/>
      <c r="O37" s="163"/>
      <c r="P37" s="18"/>
      <c r="Q37" s="5"/>
      <c r="R37" s="5"/>
      <c r="S37" s="5"/>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row>
    <row r="38" spans="1:76" ht="16.5" customHeight="1" x14ac:dyDescent="0.2">
      <c r="A38" s="46">
        <v>31</v>
      </c>
      <c r="B38" s="114" t="s">
        <v>44</v>
      </c>
      <c r="C38" s="164"/>
      <c r="D38" s="163"/>
      <c r="E38" s="163"/>
      <c r="F38" s="163"/>
      <c r="G38" s="163"/>
      <c r="H38" s="163"/>
      <c r="I38" s="163"/>
      <c r="J38" s="163"/>
      <c r="K38" s="162"/>
      <c r="L38" s="163"/>
      <c r="M38" s="163"/>
      <c r="N38" s="164"/>
      <c r="O38" s="163"/>
      <c r="P38" s="18"/>
      <c r="Q38" s="5"/>
      <c r="R38" s="5"/>
      <c r="S38" s="5"/>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row>
    <row r="39" spans="1:76" ht="53.25" customHeight="1" x14ac:dyDescent="0.2">
      <c r="A39" s="44">
        <v>32</v>
      </c>
      <c r="B39" s="114" t="s">
        <v>45</v>
      </c>
      <c r="C39" s="164"/>
      <c r="D39" s="163"/>
      <c r="E39" s="163"/>
      <c r="F39" s="163"/>
      <c r="G39" s="163"/>
      <c r="H39" s="163"/>
      <c r="I39" s="163"/>
      <c r="J39" s="163"/>
      <c r="K39" s="162"/>
      <c r="L39" s="163"/>
      <c r="M39" s="163"/>
      <c r="N39" s="164"/>
      <c r="O39" s="163"/>
      <c r="P39" s="18"/>
      <c r="Q39" s="5"/>
      <c r="R39" s="5"/>
      <c r="S39" s="5"/>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row>
    <row r="40" spans="1:76" ht="31.5" customHeight="1" x14ac:dyDescent="0.2">
      <c r="A40" s="46">
        <v>33</v>
      </c>
      <c r="B40" s="114" t="s">
        <v>46</v>
      </c>
      <c r="C40" s="164"/>
      <c r="D40" s="163"/>
      <c r="E40" s="163"/>
      <c r="F40" s="163"/>
      <c r="G40" s="163"/>
      <c r="H40" s="163"/>
      <c r="I40" s="163"/>
      <c r="J40" s="163"/>
      <c r="K40" s="162"/>
      <c r="L40" s="163"/>
      <c r="M40" s="163"/>
      <c r="N40" s="164"/>
      <c r="O40" s="163"/>
      <c r="P40" s="18"/>
      <c r="Q40" s="5"/>
      <c r="R40" s="5"/>
      <c r="S40" s="5"/>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row>
    <row r="41" spans="1:76" ht="45" customHeight="1" x14ac:dyDescent="0.2">
      <c r="A41" s="44">
        <v>34</v>
      </c>
      <c r="B41" s="115" t="s">
        <v>47</v>
      </c>
      <c r="C41" s="164"/>
      <c r="D41" s="163"/>
      <c r="E41" s="163"/>
      <c r="F41" s="163"/>
      <c r="G41" s="163"/>
      <c r="H41" s="163"/>
      <c r="I41" s="163"/>
      <c r="J41" s="163"/>
      <c r="K41" s="162"/>
      <c r="L41" s="163"/>
      <c r="M41" s="163"/>
      <c r="N41" s="164"/>
      <c r="O41" s="163"/>
      <c r="P41" s="18"/>
      <c r="Q41" s="5"/>
      <c r="R41" s="5"/>
      <c r="S41" s="5"/>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row>
    <row r="42" spans="1:76" ht="27" customHeight="1" x14ac:dyDescent="0.2">
      <c r="A42" s="46">
        <v>35</v>
      </c>
      <c r="B42" s="115" t="s">
        <v>48</v>
      </c>
      <c r="C42" s="164"/>
      <c r="D42" s="163"/>
      <c r="E42" s="163"/>
      <c r="F42" s="163"/>
      <c r="G42" s="163"/>
      <c r="H42" s="163"/>
      <c r="I42" s="163"/>
      <c r="J42" s="163"/>
      <c r="K42" s="162"/>
      <c r="L42" s="163"/>
      <c r="M42" s="163"/>
      <c r="N42" s="164"/>
      <c r="O42" s="163"/>
      <c r="P42" s="18"/>
      <c r="Q42" s="5"/>
      <c r="R42" s="5"/>
      <c r="S42" s="5"/>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row>
    <row r="43" spans="1:76" s="101" customFormat="1" ht="40.5" customHeight="1" x14ac:dyDescent="0.2">
      <c r="A43" s="44">
        <v>36</v>
      </c>
      <c r="B43" s="116" t="s">
        <v>49</v>
      </c>
      <c r="C43" s="164"/>
      <c r="D43" s="163"/>
      <c r="E43" s="163"/>
      <c r="F43" s="163"/>
      <c r="G43" s="163"/>
      <c r="H43" s="163"/>
      <c r="I43" s="163"/>
      <c r="J43" s="163"/>
      <c r="K43" s="162"/>
      <c r="L43" s="163"/>
      <c r="M43" s="163"/>
      <c r="N43" s="164"/>
      <c r="O43" s="163"/>
      <c r="P43" s="98"/>
      <c r="Q43" s="99"/>
      <c r="R43" s="99"/>
      <c r="S43" s="99"/>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row>
    <row r="44" spans="1:76" ht="34.5" customHeight="1" x14ac:dyDescent="0.2">
      <c r="A44" s="46">
        <v>37</v>
      </c>
      <c r="B44" s="114" t="s">
        <v>218</v>
      </c>
      <c r="C44" s="164"/>
      <c r="D44" s="163"/>
      <c r="E44" s="163"/>
      <c r="F44" s="163"/>
      <c r="G44" s="163"/>
      <c r="H44" s="163"/>
      <c r="I44" s="163"/>
      <c r="J44" s="163"/>
      <c r="K44" s="162"/>
      <c r="L44" s="163"/>
      <c r="M44" s="163"/>
      <c r="N44" s="164"/>
      <c r="O44" s="163"/>
      <c r="P44" s="18"/>
      <c r="Q44" s="5"/>
      <c r="R44" s="5"/>
      <c r="S44" s="5"/>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row>
    <row r="45" spans="1:76" ht="41.25" customHeight="1" x14ac:dyDescent="0.2">
      <c r="A45" s="44">
        <v>38</v>
      </c>
      <c r="B45" s="114" t="s">
        <v>50</v>
      </c>
      <c r="C45" s="164"/>
      <c r="D45" s="163"/>
      <c r="E45" s="163"/>
      <c r="F45" s="163"/>
      <c r="G45" s="163"/>
      <c r="H45" s="163"/>
      <c r="I45" s="163"/>
      <c r="J45" s="163"/>
      <c r="K45" s="162"/>
      <c r="L45" s="163"/>
      <c r="M45" s="163"/>
      <c r="N45" s="164"/>
      <c r="O45" s="163"/>
      <c r="P45" s="18"/>
      <c r="Q45" s="5"/>
      <c r="R45" s="5"/>
      <c r="S45" s="5"/>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6" ht="42" customHeight="1" x14ac:dyDescent="0.2">
      <c r="A46" s="46">
        <v>39</v>
      </c>
      <c r="B46" s="115" t="s">
        <v>51</v>
      </c>
      <c r="C46" s="164"/>
      <c r="D46" s="163"/>
      <c r="E46" s="163"/>
      <c r="F46" s="163"/>
      <c r="G46" s="163"/>
      <c r="H46" s="163"/>
      <c r="I46" s="163"/>
      <c r="J46" s="163"/>
      <c r="K46" s="162"/>
      <c r="L46" s="163"/>
      <c r="M46" s="163"/>
      <c r="N46" s="164"/>
      <c r="O46" s="163"/>
      <c r="P46" s="18"/>
      <c r="Q46" s="5"/>
      <c r="R46" s="5"/>
      <c r="S46" s="5"/>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6" ht="53.25" customHeight="1" x14ac:dyDescent="0.2">
      <c r="A47" s="44">
        <v>40</v>
      </c>
      <c r="B47" s="115" t="s">
        <v>52</v>
      </c>
      <c r="C47" s="164"/>
      <c r="D47" s="163"/>
      <c r="E47" s="163"/>
      <c r="F47" s="163"/>
      <c r="G47" s="163"/>
      <c r="H47" s="163"/>
      <c r="I47" s="163"/>
      <c r="J47" s="163"/>
      <c r="K47" s="162"/>
      <c r="L47" s="163"/>
      <c r="M47" s="163"/>
      <c r="N47" s="164"/>
      <c r="O47" s="163"/>
      <c r="P47" s="18"/>
      <c r="Q47" s="5"/>
      <c r="R47" s="5"/>
      <c r="S47" s="5"/>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row>
    <row r="48" spans="1:76" ht="33" customHeight="1" x14ac:dyDescent="0.2">
      <c r="A48" s="46">
        <v>41</v>
      </c>
      <c r="B48" s="114" t="s">
        <v>53</v>
      </c>
      <c r="C48" s="164"/>
      <c r="D48" s="163"/>
      <c r="E48" s="163"/>
      <c r="F48" s="163"/>
      <c r="G48" s="163"/>
      <c r="H48" s="163"/>
      <c r="I48" s="163"/>
      <c r="J48" s="163"/>
      <c r="K48" s="162"/>
      <c r="L48" s="163"/>
      <c r="M48" s="163"/>
      <c r="N48" s="164"/>
      <c r="O48" s="163"/>
      <c r="P48" s="18"/>
      <c r="Q48" s="5"/>
      <c r="R48" s="5"/>
      <c r="S48" s="5"/>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row>
    <row r="49" spans="1:76" s="101" customFormat="1" ht="30.75" customHeight="1" x14ac:dyDescent="0.2">
      <c r="A49" s="44">
        <v>42</v>
      </c>
      <c r="B49" s="116" t="s">
        <v>54</v>
      </c>
      <c r="C49" s="164"/>
      <c r="D49" s="163"/>
      <c r="E49" s="163"/>
      <c r="F49" s="163"/>
      <c r="G49" s="163"/>
      <c r="H49" s="163"/>
      <c r="I49" s="163"/>
      <c r="J49" s="163"/>
      <c r="K49" s="162"/>
      <c r="L49" s="163"/>
      <c r="M49" s="163"/>
      <c r="N49" s="164"/>
      <c r="O49" s="163"/>
      <c r="P49" s="98"/>
      <c r="Q49" s="99"/>
      <c r="R49" s="99"/>
      <c r="S49" s="99"/>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row>
    <row r="50" spans="1:76" ht="41.25" customHeight="1" x14ac:dyDescent="0.2">
      <c r="A50" s="46">
        <v>43</v>
      </c>
      <c r="B50" s="115" t="s">
        <v>55</v>
      </c>
      <c r="C50" s="164"/>
      <c r="D50" s="163"/>
      <c r="E50" s="163"/>
      <c r="F50" s="163"/>
      <c r="G50" s="163"/>
      <c r="H50" s="163"/>
      <c r="I50" s="163"/>
      <c r="J50" s="163"/>
      <c r="K50" s="162"/>
      <c r="L50" s="163"/>
      <c r="M50" s="163"/>
      <c r="N50" s="164"/>
      <c r="O50" s="163"/>
      <c r="P50" s="18"/>
      <c r="Q50" s="5"/>
      <c r="R50" s="5"/>
      <c r="S50" s="5"/>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row>
    <row r="51" spans="1:76" ht="29.25" customHeight="1" x14ac:dyDescent="0.2">
      <c r="A51" s="44">
        <v>44</v>
      </c>
      <c r="B51" s="115" t="s">
        <v>56</v>
      </c>
      <c r="C51" s="164"/>
      <c r="D51" s="163"/>
      <c r="E51" s="163"/>
      <c r="F51" s="163"/>
      <c r="G51" s="163"/>
      <c r="H51" s="163"/>
      <c r="I51" s="163"/>
      <c r="J51" s="163"/>
      <c r="K51" s="162"/>
      <c r="L51" s="163"/>
      <c r="M51" s="163"/>
      <c r="N51" s="164"/>
      <c r="O51" s="163"/>
      <c r="P51" s="18"/>
      <c r="Q51" s="5"/>
      <c r="R51" s="5"/>
      <c r="S51" s="5"/>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row>
    <row r="52" spans="1:76" s="101" customFormat="1" ht="41.25" customHeight="1" x14ac:dyDescent="0.2">
      <c r="A52" s="46">
        <v>45</v>
      </c>
      <c r="B52" s="116" t="s">
        <v>212</v>
      </c>
      <c r="C52" s="164"/>
      <c r="D52" s="163"/>
      <c r="E52" s="163"/>
      <c r="F52" s="163"/>
      <c r="G52" s="163"/>
      <c r="H52" s="163"/>
      <c r="I52" s="163"/>
      <c r="J52" s="163"/>
      <c r="K52" s="162"/>
      <c r="L52" s="163"/>
      <c r="M52" s="163"/>
      <c r="N52" s="164"/>
      <c r="O52" s="163"/>
      <c r="P52" s="98"/>
      <c r="Q52" s="99"/>
      <c r="R52" s="99"/>
      <c r="S52" s="99"/>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row>
    <row r="53" spans="1:76" ht="42" customHeight="1" x14ac:dyDescent="0.2">
      <c r="A53" s="44">
        <v>46</v>
      </c>
      <c r="B53" s="114" t="s">
        <v>192</v>
      </c>
      <c r="C53" s="164"/>
      <c r="D53" s="163"/>
      <c r="E53" s="163"/>
      <c r="F53" s="163"/>
      <c r="G53" s="163"/>
      <c r="H53" s="163"/>
      <c r="I53" s="163"/>
      <c r="J53" s="163"/>
      <c r="K53" s="162"/>
      <c r="L53" s="163"/>
      <c r="M53" s="163"/>
      <c r="N53" s="164"/>
      <c r="O53" s="163"/>
      <c r="P53" s="18"/>
      <c r="Q53" s="5"/>
      <c r="R53" s="5"/>
      <c r="S53" s="5"/>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6" s="4" customFormat="1" ht="18" customHeight="1" x14ac:dyDescent="0.2">
      <c r="A54" s="46">
        <v>47</v>
      </c>
      <c r="B54" s="114" t="s">
        <v>193</v>
      </c>
      <c r="C54" s="164"/>
      <c r="D54" s="163"/>
      <c r="E54" s="163"/>
      <c r="F54" s="163"/>
      <c r="G54" s="163"/>
      <c r="H54" s="163"/>
      <c r="I54" s="163"/>
      <c r="J54" s="163"/>
      <c r="K54" s="162"/>
      <c r="L54" s="163"/>
      <c r="M54" s="163"/>
      <c r="N54" s="164"/>
      <c r="O54" s="163"/>
      <c r="P54" s="18"/>
      <c r="Q54" s="5"/>
      <c r="R54" s="5"/>
      <c r="S54" s="5"/>
    </row>
    <row r="55" spans="1:76" s="4" customFormat="1" ht="19.5" customHeight="1" x14ac:dyDescent="0.2">
      <c r="A55" s="44">
        <v>48</v>
      </c>
      <c r="B55" s="113" t="s">
        <v>194</v>
      </c>
      <c r="C55" s="164"/>
      <c r="D55" s="163"/>
      <c r="E55" s="163"/>
      <c r="F55" s="163"/>
      <c r="G55" s="163"/>
      <c r="H55" s="163"/>
      <c r="I55" s="163"/>
      <c r="J55" s="163"/>
      <c r="K55" s="162"/>
      <c r="L55" s="163"/>
      <c r="M55" s="163"/>
      <c r="N55" s="164"/>
      <c r="O55" s="163"/>
      <c r="P55" s="59"/>
      <c r="Q55" s="1"/>
      <c r="R55" s="1"/>
      <c r="S55" s="1"/>
    </row>
    <row r="56" spans="1:76" s="4" customFormat="1" ht="37.5" customHeight="1" x14ac:dyDescent="0.2">
      <c r="A56" s="46">
        <v>49</v>
      </c>
      <c r="B56" s="113" t="s">
        <v>195</v>
      </c>
      <c r="C56" s="164"/>
      <c r="D56" s="163"/>
      <c r="E56" s="163"/>
      <c r="F56" s="163"/>
      <c r="G56" s="163"/>
      <c r="H56" s="163"/>
      <c r="I56" s="163"/>
      <c r="J56" s="163"/>
      <c r="K56" s="162"/>
      <c r="L56" s="163"/>
      <c r="M56" s="163"/>
      <c r="N56" s="164"/>
      <c r="O56" s="163"/>
      <c r="P56" s="59"/>
      <c r="Q56" s="1"/>
      <c r="R56" s="1"/>
      <c r="S56" s="1"/>
    </row>
    <row r="57" spans="1:76" s="4" customFormat="1" ht="38.25" customHeight="1" x14ac:dyDescent="0.2">
      <c r="A57" s="44">
        <v>50</v>
      </c>
      <c r="B57" s="113" t="s">
        <v>196</v>
      </c>
      <c r="C57" s="164"/>
      <c r="D57" s="163"/>
      <c r="E57" s="163"/>
      <c r="F57" s="163"/>
      <c r="G57" s="163"/>
      <c r="H57" s="163"/>
      <c r="I57" s="163"/>
      <c r="J57" s="163"/>
      <c r="K57" s="162"/>
      <c r="L57" s="163"/>
      <c r="M57" s="163"/>
      <c r="N57" s="164"/>
      <c r="O57" s="163"/>
      <c r="P57" s="60"/>
    </row>
    <row r="58" spans="1:76" s="4" customFormat="1" ht="24" customHeight="1" x14ac:dyDescent="0.2">
      <c r="A58" s="46">
        <v>51</v>
      </c>
      <c r="B58" s="114" t="s">
        <v>197</v>
      </c>
      <c r="C58" s="164"/>
      <c r="D58" s="163"/>
      <c r="E58" s="163"/>
      <c r="F58" s="163"/>
      <c r="G58" s="163"/>
      <c r="H58" s="163"/>
      <c r="I58" s="163"/>
      <c r="J58" s="163"/>
      <c r="K58" s="162"/>
      <c r="L58" s="163"/>
      <c r="M58" s="163"/>
      <c r="N58" s="164"/>
      <c r="O58" s="163"/>
      <c r="P58" s="60"/>
    </row>
    <row r="59" spans="1:76" s="4" customFormat="1" ht="30" customHeight="1" x14ac:dyDescent="0.2">
      <c r="A59" s="44">
        <v>52</v>
      </c>
      <c r="B59" s="115" t="s">
        <v>58</v>
      </c>
      <c r="C59" s="164"/>
      <c r="D59" s="163"/>
      <c r="E59" s="163"/>
      <c r="F59" s="163"/>
      <c r="G59" s="163"/>
      <c r="H59" s="163"/>
      <c r="I59" s="163"/>
      <c r="J59" s="163"/>
      <c r="K59" s="162"/>
      <c r="L59" s="163"/>
      <c r="M59" s="163"/>
      <c r="N59" s="164"/>
      <c r="O59" s="163"/>
      <c r="P59" s="60"/>
    </row>
    <row r="60" spans="1:76" s="4" customFormat="1" ht="44.25" customHeight="1" x14ac:dyDescent="0.2">
      <c r="A60" s="46">
        <v>53</v>
      </c>
      <c r="B60" s="115" t="s">
        <v>217</v>
      </c>
      <c r="C60" s="164"/>
      <c r="D60" s="163"/>
      <c r="E60" s="163"/>
      <c r="F60" s="163"/>
      <c r="G60" s="163"/>
      <c r="H60" s="163"/>
      <c r="I60" s="163"/>
      <c r="J60" s="163"/>
      <c r="K60" s="162"/>
      <c r="L60" s="163"/>
      <c r="M60" s="163"/>
      <c r="N60" s="164"/>
      <c r="O60" s="163"/>
      <c r="P60" s="60"/>
    </row>
    <row r="61" spans="1:76" s="4" customFormat="1" ht="27.75" customHeight="1" x14ac:dyDescent="0.2">
      <c r="A61" s="44">
        <v>54</v>
      </c>
      <c r="B61" s="115" t="s">
        <v>216</v>
      </c>
      <c r="C61" s="164"/>
      <c r="D61" s="163"/>
      <c r="E61" s="163"/>
      <c r="F61" s="163"/>
      <c r="G61" s="163"/>
      <c r="H61" s="163"/>
      <c r="I61" s="163"/>
      <c r="J61" s="163"/>
      <c r="K61" s="162"/>
      <c r="L61" s="163"/>
      <c r="M61" s="163"/>
      <c r="N61" s="164"/>
      <c r="O61" s="163"/>
      <c r="P61" s="60"/>
    </row>
    <row r="62" spans="1:76" s="4" customFormat="1" ht="18.75" customHeight="1" x14ac:dyDescent="0.2">
      <c r="A62" s="46">
        <v>55</v>
      </c>
      <c r="B62" s="115" t="s">
        <v>57</v>
      </c>
      <c r="C62" s="164"/>
      <c r="D62" s="163"/>
      <c r="E62" s="163"/>
      <c r="F62" s="163"/>
      <c r="G62" s="163"/>
      <c r="H62" s="163"/>
      <c r="I62" s="163"/>
      <c r="J62" s="163"/>
      <c r="K62" s="162"/>
      <c r="L62" s="163"/>
      <c r="M62" s="163"/>
      <c r="N62" s="164"/>
      <c r="O62" s="163"/>
      <c r="P62" s="60"/>
    </row>
    <row r="63" spans="1:76" s="4" customFormat="1" ht="24.75" customHeight="1" x14ac:dyDescent="0.2">
      <c r="A63" s="44">
        <v>56</v>
      </c>
      <c r="B63" s="115" t="s">
        <v>198</v>
      </c>
      <c r="C63" s="164"/>
      <c r="D63" s="163"/>
      <c r="E63" s="163"/>
      <c r="F63" s="163"/>
      <c r="G63" s="163"/>
      <c r="H63" s="163"/>
      <c r="I63" s="163"/>
      <c r="J63" s="163"/>
      <c r="K63" s="162"/>
      <c r="L63" s="163"/>
      <c r="M63" s="163"/>
      <c r="N63" s="164"/>
      <c r="O63" s="163"/>
      <c r="P63" s="60"/>
    </row>
    <row r="64" spans="1:76" s="4" customFormat="1" ht="20.25" customHeight="1" x14ac:dyDescent="0.2">
      <c r="A64" s="46">
        <v>57</v>
      </c>
      <c r="B64" s="115" t="s">
        <v>199</v>
      </c>
      <c r="C64" s="164"/>
      <c r="D64" s="163"/>
      <c r="E64" s="163"/>
      <c r="F64" s="163"/>
      <c r="G64" s="163"/>
      <c r="H64" s="163"/>
      <c r="I64" s="163"/>
      <c r="J64" s="163"/>
      <c r="K64" s="162"/>
      <c r="L64" s="163"/>
      <c r="M64" s="163"/>
      <c r="N64" s="164"/>
      <c r="O64" s="163"/>
      <c r="P64" s="60"/>
    </row>
    <row r="65" spans="1:16" s="4" customFormat="1" ht="17.25" customHeight="1" x14ac:dyDescent="0.2">
      <c r="A65" s="44">
        <v>58</v>
      </c>
      <c r="B65" s="115" t="s">
        <v>200</v>
      </c>
      <c r="C65" s="164"/>
      <c r="D65" s="163"/>
      <c r="E65" s="163"/>
      <c r="F65" s="163"/>
      <c r="G65" s="163"/>
      <c r="H65" s="163"/>
      <c r="I65" s="163"/>
      <c r="J65" s="163"/>
      <c r="K65" s="162"/>
      <c r="L65" s="163"/>
      <c r="M65" s="163"/>
      <c r="N65" s="164"/>
      <c r="O65" s="163"/>
      <c r="P65" s="60"/>
    </row>
    <row r="66" spans="1:16" s="4" customFormat="1" ht="29.25" customHeight="1" x14ac:dyDescent="0.2">
      <c r="A66" s="46">
        <v>59</v>
      </c>
      <c r="B66" s="115" t="s">
        <v>201</v>
      </c>
      <c r="C66" s="164"/>
      <c r="D66" s="163"/>
      <c r="E66" s="163"/>
      <c r="F66" s="163"/>
      <c r="G66" s="163"/>
      <c r="H66" s="163"/>
      <c r="I66" s="163"/>
      <c r="J66" s="163"/>
      <c r="K66" s="162"/>
      <c r="L66" s="163"/>
      <c r="M66" s="163"/>
      <c r="N66" s="164"/>
      <c r="O66" s="163"/>
      <c r="P66" s="60"/>
    </row>
    <row r="67" spans="1:16" s="4" customFormat="1" ht="15.75" customHeight="1" x14ac:dyDescent="0.2">
      <c r="A67" s="44">
        <v>60</v>
      </c>
      <c r="B67" s="115" t="s">
        <v>202</v>
      </c>
      <c r="C67" s="164"/>
      <c r="D67" s="163"/>
      <c r="E67" s="163"/>
      <c r="F67" s="163"/>
      <c r="G67" s="163"/>
      <c r="H67" s="163"/>
      <c r="I67" s="163"/>
      <c r="J67" s="163"/>
      <c r="K67" s="162"/>
      <c r="L67" s="163"/>
      <c r="M67" s="163"/>
      <c r="N67" s="164"/>
      <c r="O67" s="163"/>
      <c r="P67" s="60"/>
    </row>
    <row r="68" spans="1:16" s="4" customFormat="1" ht="18" customHeight="1" x14ac:dyDescent="0.2">
      <c r="A68" s="46">
        <v>61</v>
      </c>
      <c r="B68" s="115" t="s">
        <v>203</v>
      </c>
      <c r="C68" s="164"/>
      <c r="D68" s="163"/>
      <c r="E68" s="163"/>
      <c r="F68" s="163"/>
      <c r="G68" s="163"/>
      <c r="H68" s="163"/>
      <c r="I68" s="163"/>
      <c r="J68" s="163"/>
      <c r="K68" s="162"/>
      <c r="L68" s="163"/>
      <c r="M68" s="163"/>
      <c r="N68" s="164"/>
      <c r="O68" s="163"/>
      <c r="P68" s="60"/>
    </row>
    <row r="69" spans="1:16" s="4" customFormat="1" ht="18" customHeight="1" x14ac:dyDescent="0.2">
      <c r="A69" s="44">
        <v>62</v>
      </c>
      <c r="B69" s="115" t="s">
        <v>204</v>
      </c>
      <c r="C69" s="164"/>
      <c r="D69" s="163"/>
      <c r="E69" s="163"/>
      <c r="F69" s="163"/>
      <c r="G69" s="163"/>
      <c r="H69" s="163"/>
      <c r="I69" s="163"/>
      <c r="J69" s="163"/>
      <c r="K69" s="162"/>
      <c r="L69" s="163"/>
      <c r="M69" s="163"/>
      <c r="N69" s="164"/>
      <c r="O69" s="163"/>
      <c r="P69" s="60"/>
    </row>
    <row r="70" spans="1:16" s="4" customFormat="1" ht="21.75" customHeight="1" x14ac:dyDescent="0.2">
      <c r="A70" s="46">
        <v>63</v>
      </c>
      <c r="B70" s="115" t="s">
        <v>205</v>
      </c>
      <c r="C70" s="164"/>
      <c r="D70" s="163"/>
      <c r="E70" s="163"/>
      <c r="F70" s="163"/>
      <c r="G70" s="163"/>
      <c r="H70" s="163"/>
      <c r="I70" s="163"/>
      <c r="J70" s="163"/>
      <c r="K70" s="162"/>
      <c r="L70" s="163"/>
      <c r="M70" s="163"/>
      <c r="N70" s="164"/>
      <c r="O70" s="163"/>
      <c r="P70" s="60"/>
    </row>
    <row r="71" spans="1:16" s="4" customFormat="1" ht="27.75" customHeight="1" x14ac:dyDescent="0.2">
      <c r="A71" s="44">
        <v>64</v>
      </c>
      <c r="B71" s="115" t="s">
        <v>206</v>
      </c>
      <c r="C71" s="164"/>
      <c r="D71" s="163"/>
      <c r="E71" s="163"/>
      <c r="F71" s="163"/>
      <c r="G71" s="163"/>
      <c r="H71" s="163"/>
      <c r="I71" s="163"/>
      <c r="J71" s="163"/>
      <c r="K71" s="162"/>
      <c r="L71" s="163"/>
      <c r="M71" s="163"/>
      <c r="N71" s="164"/>
      <c r="O71" s="163"/>
      <c r="P71" s="60"/>
    </row>
    <row r="72" spans="1:16" s="4" customFormat="1" ht="30" customHeight="1" x14ac:dyDescent="0.2">
      <c r="A72" s="46">
        <v>65</v>
      </c>
      <c r="B72" s="115" t="s">
        <v>207</v>
      </c>
      <c r="C72" s="164"/>
      <c r="D72" s="163"/>
      <c r="E72" s="163"/>
      <c r="F72" s="163"/>
      <c r="G72" s="163"/>
      <c r="H72" s="163"/>
      <c r="I72" s="163"/>
      <c r="J72" s="163"/>
      <c r="K72" s="162"/>
      <c r="L72" s="163"/>
      <c r="M72" s="163"/>
      <c r="N72" s="164"/>
      <c r="O72" s="163"/>
      <c r="P72" s="60"/>
    </row>
    <row r="73" spans="1:16" s="4" customFormat="1" ht="27.75" customHeight="1" x14ac:dyDescent="0.2">
      <c r="A73" s="44">
        <v>66</v>
      </c>
      <c r="B73" s="115" t="s">
        <v>208</v>
      </c>
      <c r="C73" s="164"/>
      <c r="D73" s="163"/>
      <c r="E73" s="163"/>
      <c r="F73" s="163"/>
      <c r="G73" s="163"/>
      <c r="H73" s="163"/>
      <c r="I73" s="163"/>
      <c r="J73" s="163"/>
      <c r="K73" s="162"/>
      <c r="L73" s="163"/>
      <c r="M73" s="163"/>
      <c r="N73" s="164"/>
      <c r="O73" s="163"/>
      <c r="P73" s="60"/>
    </row>
    <row r="74" spans="1:16" s="4" customFormat="1" ht="18.75" customHeight="1" x14ac:dyDescent="0.2">
      <c r="A74" s="46">
        <v>67</v>
      </c>
      <c r="B74" s="115" t="s">
        <v>209</v>
      </c>
      <c r="C74" s="164"/>
      <c r="D74" s="163"/>
      <c r="E74" s="163"/>
      <c r="F74" s="163"/>
      <c r="G74" s="163"/>
      <c r="H74" s="163"/>
      <c r="I74" s="163"/>
      <c r="J74" s="163"/>
      <c r="K74" s="162"/>
      <c r="L74" s="163"/>
      <c r="M74" s="163"/>
      <c r="N74" s="164"/>
      <c r="O74" s="163"/>
      <c r="P74" s="60"/>
    </row>
    <row r="75" spans="1:16" s="4" customFormat="1" ht="28.5" customHeight="1" x14ac:dyDescent="0.2">
      <c r="A75" s="44">
        <v>68</v>
      </c>
      <c r="B75" s="114" t="s">
        <v>211</v>
      </c>
      <c r="C75" s="164"/>
      <c r="D75" s="163"/>
      <c r="E75" s="163"/>
      <c r="F75" s="163"/>
      <c r="G75" s="163"/>
      <c r="H75" s="163"/>
      <c r="I75" s="163"/>
      <c r="J75" s="163"/>
      <c r="K75" s="162"/>
      <c r="L75" s="163"/>
      <c r="M75" s="163"/>
      <c r="N75" s="164"/>
      <c r="O75" s="163"/>
      <c r="P75" s="60"/>
    </row>
    <row r="76" spans="1:16" s="4" customFormat="1" ht="42" customHeight="1" x14ac:dyDescent="0.2">
      <c r="A76" s="46">
        <v>69</v>
      </c>
      <c r="B76" s="115" t="s">
        <v>219</v>
      </c>
      <c r="C76" s="164"/>
      <c r="D76" s="163"/>
      <c r="E76" s="163"/>
      <c r="F76" s="163"/>
      <c r="G76" s="163"/>
      <c r="H76" s="163"/>
      <c r="I76" s="163"/>
      <c r="J76" s="163"/>
      <c r="K76" s="162"/>
      <c r="L76" s="163"/>
      <c r="M76" s="163"/>
      <c r="N76" s="164"/>
      <c r="O76" s="163"/>
      <c r="P76" s="60"/>
    </row>
    <row r="77" spans="1:16" s="4" customFormat="1" ht="25.5" customHeight="1" x14ac:dyDescent="0.2">
      <c r="A77" s="44">
        <v>70</v>
      </c>
      <c r="B77" s="115" t="s">
        <v>210</v>
      </c>
      <c r="C77" s="164"/>
      <c r="D77" s="163"/>
      <c r="E77" s="163"/>
      <c r="F77" s="163"/>
      <c r="G77" s="163"/>
      <c r="H77" s="163"/>
      <c r="I77" s="163"/>
      <c r="J77" s="163"/>
      <c r="K77" s="162"/>
      <c r="L77" s="163"/>
      <c r="M77" s="163"/>
      <c r="N77" s="164"/>
      <c r="O77" s="163"/>
      <c r="P77" s="60"/>
    </row>
    <row r="78" spans="1:16" s="4" customFormat="1" ht="30.75" customHeight="1" x14ac:dyDescent="0.2">
      <c r="A78" s="46">
        <v>71</v>
      </c>
      <c r="B78" s="115" t="s">
        <v>59</v>
      </c>
      <c r="C78" s="164"/>
      <c r="D78" s="163"/>
      <c r="E78" s="163"/>
      <c r="F78" s="163"/>
      <c r="G78" s="163"/>
      <c r="H78" s="163"/>
      <c r="I78" s="163"/>
      <c r="J78" s="163"/>
      <c r="K78" s="162"/>
      <c r="L78" s="163"/>
      <c r="M78" s="163"/>
      <c r="N78" s="164"/>
      <c r="O78" s="163"/>
      <c r="P78" s="60"/>
    </row>
    <row r="79" spans="1:16" s="4" customFormat="1" ht="28.5" customHeight="1" x14ac:dyDescent="0.2">
      <c r="A79" s="44">
        <v>72</v>
      </c>
      <c r="B79" s="116" t="s">
        <v>60</v>
      </c>
      <c r="C79" s="164"/>
      <c r="D79" s="163"/>
      <c r="E79" s="163"/>
      <c r="F79" s="163"/>
      <c r="G79" s="163"/>
      <c r="H79" s="163"/>
      <c r="I79" s="163"/>
      <c r="J79" s="163"/>
      <c r="K79" s="162"/>
      <c r="L79" s="163"/>
      <c r="M79" s="163"/>
      <c r="N79" s="164"/>
      <c r="O79" s="163"/>
      <c r="P79" s="60"/>
    </row>
    <row r="80" spans="1:16" s="4" customFormat="1" ht="27.75" customHeight="1" x14ac:dyDescent="0.2">
      <c r="A80" s="46">
        <v>73</v>
      </c>
      <c r="B80" s="114" t="s">
        <v>61</v>
      </c>
      <c r="C80" s="164"/>
      <c r="D80" s="163"/>
      <c r="E80" s="163"/>
      <c r="F80" s="163"/>
      <c r="G80" s="163"/>
      <c r="H80" s="163"/>
      <c r="I80" s="163"/>
      <c r="J80" s="163"/>
      <c r="K80" s="162"/>
      <c r="L80" s="163"/>
      <c r="M80" s="163"/>
      <c r="N80" s="164"/>
      <c r="O80" s="163"/>
      <c r="P80" s="60"/>
    </row>
    <row r="81" spans="1:16" s="4" customFormat="1" ht="16.5" customHeight="1" x14ac:dyDescent="0.2">
      <c r="A81" s="44">
        <v>74</v>
      </c>
      <c r="B81" s="115" t="s">
        <v>186</v>
      </c>
      <c r="C81" s="164"/>
      <c r="D81" s="163"/>
      <c r="E81" s="163"/>
      <c r="F81" s="163"/>
      <c r="G81" s="163"/>
      <c r="H81" s="163"/>
      <c r="I81" s="163"/>
      <c r="J81" s="163"/>
      <c r="K81" s="162"/>
      <c r="L81" s="163"/>
      <c r="M81" s="163"/>
      <c r="N81" s="164"/>
      <c r="O81" s="163"/>
      <c r="P81" s="60"/>
    </row>
    <row r="82" spans="1:16" s="4" customFormat="1" ht="18" customHeight="1" x14ac:dyDescent="0.2">
      <c r="A82" s="46">
        <v>75</v>
      </c>
      <c r="B82" s="114" t="s">
        <v>62</v>
      </c>
      <c r="C82" s="164"/>
      <c r="D82" s="163"/>
      <c r="E82" s="163"/>
      <c r="F82" s="163"/>
      <c r="G82" s="163"/>
      <c r="H82" s="163"/>
      <c r="I82" s="163"/>
      <c r="J82" s="163"/>
      <c r="K82" s="162"/>
      <c r="L82" s="163"/>
      <c r="M82" s="163"/>
      <c r="N82" s="164"/>
      <c r="O82" s="163"/>
      <c r="P82" s="60"/>
    </row>
    <row r="83" spans="1:16" s="4" customFormat="1" ht="18" customHeight="1" x14ac:dyDescent="0.2">
      <c r="A83" s="44">
        <v>76</v>
      </c>
      <c r="B83" s="115" t="s">
        <v>185</v>
      </c>
      <c r="C83" s="164"/>
      <c r="D83" s="163"/>
      <c r="E83" s="163"/>
      <c r="F83" s="163"/>
      <c r="G83" s="163"/>
      <c r="H83" s="163"/>
      <c r="I83" s="163"/>
      <c r="J83" s="163"/>
      <c r="K83" s="162"/>
      <c r="L83" s="163"/>
      <c r="M83" s="163"/>
      <c r="N83" s="164"/>
      <c r="O83" s="163"/>
      <c r="P83" s="60"/>
    </row>
    <row r="84" spans="1:16" s="4" customFormat="1" ht="27.75" customHeight="1" x14ac:dyDescent="0.2">
      <c r="A84" s="46">
        <v>77</v>
      </c>
      <c r="B84" s="114" t="s">
        <v>63</v>
      </c>
      <c r="C84" s="164"/>
      <c r="D84" s="163"/>
      <c r="E84" s="163"/>
      <c r="F84" s="163"/>
      <c r="G84" s="163"/>
      <c r="H84" s="163"/>
      <c r="I84" s="163"/>
      <c r="J84" s="163"/>
      <c r="K84" s="162"/>
      <c r="L84" s="163"/>
      <c r="M84" s="163"/>
      <c r="N84" s="164"/>
      <c r="O84" s="163"/>
      <c r="P84" s="60"/>
    </row>
    <row r="85" spans="1:16" s="4" customFormat="1" ht="25.5" customHeight="1" x14ac:dyDescent="0.2">
      <c r="A85" s="44">
        <v>78</v>
      </c>
      <c r="B85" s="114" t="s">
        <v>64</v>
      </c>
      <c r="C85" s="164"/>
      <c r="D85" s="163"/>
      <c r="E85" s="163"/>
      <c r="F85" s="163"/>
      <c r="G85" s="163"/>
      <c r="H85" s="163"/>
      <c r="I85" s="163"/>
      <c r="J85" s="163"/>
      <c r="K85" s="162"/>
      <c r="L85" s="163"/>
      <c r="M85" s="163"/>
      <c r="N85" s="164"/>
      <c r="O85" s="163"/>
      <c r="P85" s="60"/>
    </row>
    <row r="86" spans="1:16" s="4" customFormat="1" ht="18" customHeight="1" x14ac:dyDescent="0.2">
      <c r="A86" s="46">
        <v>79</v>
      </c>
      <c r="B86" s="115" t="s">
        <v>220</v>
      </c>
      <c r="C86" s="164"/>
      <c r="D86" s="163"/>
      <c r="E86" s="163"/>
      <c r="F86" s="163"/>
      <c r="G86" s="163"/>
      <c r="H86" s="163"/>
      <c r="I86" s="163"/>
      <c r="J86" s="163"/>
      <c r="K86" s="162"/>
      <c r="L86" s="163"/>
      <c r="M86" s="163"/>
      <c r="N86" s="164"/>
      <c r="O86" s="163"/>
      <c r="P86" s="60"/>
    </row>
    <row r="87" spans="1:16" s="4" customFormat="1" ht="39" customHeight="1" x14ac:dyDescent="0.2">
      <c r="A87" s="44">
        <v>80</v>
      </c>
      <c r="B87" s="131" t="s">
        <v>147</v>
      </c>
      <c r="C87" s="164"/>
      <c r="D87" s="163"/>
      <c r="E87" s="163"/>
      <c r="F87" s="163"/>
      <c r="G87" s="163"/>
      <c r="H87" s="163"/>
      <c r="I87" s="163"/>
      <c r="J87" s="163"/>
      <c r="K87" s="162"/>
      <c r="L87" s="163"/>
      <c r="M87" s="163"/>
      <c r="N87" s="164"/>
      <c r="O87" s="163"/>
      <c r="P87" s="60"/>
    </row>
    <row r="88" spans="1:16" s="100" customFormat="1" ht="57.75" customHeight="1" x14ac:dyDescent="0.2">
      <c r="A88" s="46">
        <v>81</v>
      </c>
      <c r="B88" s="116" t="s">
        <v>189</v>
      </c>
      <c r="C88" s="164"/>
      <c r="D88" s="163">
        <v>5</v>
      </c>
      <c r="E88" s="163">
        <v>5</v>
      </c>
      <c r="F88" s="163">
        <v>5</v>
      </c>
      <c r="G88" s="163">
        <v>2</v>
      </c>
      <c r="H88" s="163"/>
      <c r="I88" s="163"/>
      <c r="J88" s="163"/>
      <c r="K88" s="162"/>
      <c r="L88" s="163"/>
      <c r="M88" s="163"/>
      <c r="N88" s="164"/>
      <c r="O88" s="163"/>
    </row>
    <row r="89" spans="1:16" s="4" customFormat="1" ht="33" customHeight="1" x14ac:dyDescent="0.2">
      <c r="A89" s="44">
        <v>82</v>
      </c>
      <c r="B89" s="114" t="s">
        <v>188</v>
      </c>
      <c r="C89" s="164"/>
      <c r="D89" s="163"/>
      <c r="E89" s="163"/>
      <c r="F89" s="163"/>
      <c r="G89" s="163"/>
      <c r="H89" s="163"/>
      <c r="I89" s="163"/>
      <c r="J89" s="163"/>
      <c r="K89" s="162"/>
      <c r="L89" s="163"/>
      <c r="M89" s="163"/>
      <c r="N89" s="164"/>
      <c r="O89" s="163"/>
      <c r="P89" s="60"/>
    </row>
    <row r="90" spans="1:16" s="4" customFormat="1" ht="69.75" customHeight="1" x14ac:dyDescent="0.2">
      <c r="A90" s="46">
        <v>83</v>
      </c>
      <c r="B90" s="114" t="s">
        <v>187</v>
      </c>
      <c r="C90" s="164"/>
      <c r="D90" s="163"/>
      <c r="E90" s="163"/>
      <c r="F90" s="163"/>
      <c r="G90" s="163"/>
      <c r="H90" s="163"/>
      <c r="I90" s="163"/>
      <c r="J90" s="163"/>
      <c r="K90" s="162"/>
      <c r="L90" s="163"/>
      <c r="M90" s="163"/>
      <c r="N90" s="164"/>
      <c r="O90" s="163"/>
      <c r="P90" s="60"/>
    </row>
    <row r="91" spans="1:16" s="4" customFormat="1" ht="43.5" customHeight="1" x14ac:dyDescent="0.2">
      <c r="A91" s="44">
        <v>84</v>
      </c>
      <c r="B91" s="115" t="s">
        <v>65</v>
      </c>
      <c r="C91" s="164"/>
      <c r="D91" s="163"/>
      <c r="E91" s="163"/>
      <c r="F91" s="163"/>
      <c r="G91" s="163"/>
      <c r="H91" s="163"/>
      <c r="I91" s="163"/>
      <c r="J91" s="163"/>
      <c r="K91" s="162"/>
      <c r="L91" s="163"/>
      <c r="M91" s="163"/>
      <c r="N91" s="164"/>
      <c r="O91" s="163"/>
      <c r="P91" s="60"/>
    </row>
    <row r="92" spans="1:16" s="4" customFormat="1" ht="38.25" customHeight="1" x14ac:dyDescent="0.2">
      <c r="A92" s="46">
        <v>85</v>
      </c>
      <c r="B92" s="115" t="s">
        <v>86</v>
      </c>
      <c r="C92" s="164"/>
      <c r="D92" s="163"/>
      <c r="E92" s="163"/>
      <c r="F92" s="163"/>
      <c r="G92" s="163"/>
      <c r="H92" s="163"/>
      <c r="I92" s="163"/>
      <c r="J92" s="163"/>
      <c r="K92" s="162"/>
      <c r="L92" s="163"/>
      <c r="M92" s="163"/>
      <c r="N92" s="164"/>
      <c r="O92" s="163"/>
      <c r="P92" s="60"/>
    </row>
    <row r="93" spans="1:16" s="4" customFormat="1" ht="30" customHeight="1" x14ac:dyDescent="0.2">
      <c r="A93" s="44">
        <v>86</v>
      </c>
      <c r="B93" s="115" t="s">
        <v>66</v>
      </c>
      <c r="C93" s="164"/>
      <c r="D93" s="163"/>
      <c r="E93" s="163"/>
      <c r="F93" s="163"/>
      <c r="G93" s="163"/>
      <c r="H93" s="163"/>
      <c r="I93" s="163"/>
      <c r="J93" s="163"/>
      <c r="K93" s="162"/>
      <c r="L93" s="163"/>
      <c r="M93" s="163"/>
      <c r="N93" s="164"/>
      <c r="O93" s="163"/>
      <c r="P93" s="60"/>
    </row>
    <row r="94" spans="1:16" s="4" customFormat="1" ht="39.75" customHeight="1" x14ac:dyDescent="0.2">
      <c r="A94" s="46">
        <v>87</v>
      </c>
      <c r="B94" s="115" t="s">
        <v>67</v>
      </c>
      <c r="C94" s="164"/>
      <c r="D94" s="163"/>
      <c r="E94" s="163"/>
      <c r="F94" s="163"/>
      <c r="G94" s="163"/>
      <c r="H94" s="163"/>
      <c r="I94" s="163"/>
      <c r="J94" s="163"/>
      <c r="K94" s="162"/>
      <c r="L94" s="163"/>
      <c r="M94" s="163"/>
      <c r="N94" s="164"/>
      <c r="O94" s="163"/>
      <c r="P94" s="60"/>
    </row>
    <row r="95" spans="1:16" s="4" customFormat="1" ht="25.5" customHeight="1" x14ac:dyDescent="0.2">
      <c r="A95" s="44">
        <v>88</v>
      </c>
      <c r="B95" s="114" t="s">
        <v>68</v>
      </c>
      <c r="C95" s="164"/>
      <c r="D95" s="163">
        <v>5</v>
      </c>
      <c r="E95" s="163">
        <v>5</v>
      </c>
      <c r="F95" s="163">
        <v>5</v>
      </c>
      <c r="G95" s="163">
        <v>2</v>
      </c>
      <c r="H95" s="163"/>
      <c r="I95" s="163"/>
      <c r="J95" s="163"/>
      <c r="K95" s="162"/>
      <c r="L95" s="163"/>
      <c r="M95" s="163"/>
      <c r="N95" s="164"/>
      <c r="O95" s="163"/>
      <c r="P95" s="60"/>
    </row>
    <row r="96" spans="1:16" s="4" customFormat="1" ht="18" customHeight="1" x14ac:dyDescent="0.2">
      <c r="A96" s="46">
        <v>89</v>
      </c>
      <c r="B96" s="115" t="s">
        <v>69</v>
      </c>
      <c r="C96" s="164"/>
      <c r="D96" s="163"/>
      <c r="E96" s="163"/>
      <c r="F96" s="163"/>
      <c r="G96" s="163"/>
      <c r="H96" s="163"/>
      <c r="I96" s="163"/>
      <c r="J96" s="163"/>
      <c r="K96" s="162"/>
      <c r="L96" s="163"/>
      <c r="M96" s="163"/>
      <c r="N96" s="164"/>
      <c r="O96" s="163"/>
      <c r="P96" s="61"/>
    </row>
    <row r="97" spans="1:19" s="4" customFormat="1" ht="27" customHeight="1" x14ac:dyDescent="0.2">
      <c r="A97" s="44">
        <v>90</v>
      </c>
      <c r="B97" s="115" t="s">
        <v>70</v>
      </c>
      <c r="C97" s="164"/>
      <c r="D97" s="163"/>
      <c r="E97" s="163"/>
      <c r="F97" s="163"/>
      <c r="G97" s="163"/>
      <c r="H97" s="163"/>
      <c r="I97" s="163"/>
      <c r="J97" s="163"/>
      <c r="K97" s="162"/>
      <c r="L97" s="163"/>
      <c r="M97" s="163"/>
      <c r="N97" s="164"/>
      <c r="O97" s="163"/>
      <c r="P97" s="61"/>
    </row>
    <row r="98" spans="1:19" s="4" customFormat="1" ht="18.75" customHeight="1" x14ac:dyDescent="0.2">
      <c r="A98" s="46">
        <v>91</v>
      </c>
      <c r="B98" s="115" t="s">
        <v>71</v>
      </c>
      <c r="C98" s="164"/>
      <c r="D98" s="163">
        <v>3</v>
      </c>
      <c r="E98" s="163">
        <v>3</v>
      </c>
      <c r="F98" s="163">
        <v>3</v>
      </c>
      <c r="G98" s="163">
        <v>1</v>
      </c>
      <c r="H98" s="163"/>
      <c r="I98" s="163"/>
      <c r="J98" s="163"/>
      <c r="K98" s="162"/>
      <c r="L98" s="163"/>
      <c r="M98" s="163"/>
      <c r="N98" s="164"/>
      <c r="O98" s="163"/>
      <c r="P98" s="61"/>
    </row>
    <row r="99" spans="1:19" s="4" customFormat="1" ht="15.75" customHeight="1" x14ac:dyDescent="0.2">
      <c r="A99" s="44">
        <v>92</v>
      </c>
      <c r="B99" s="115" t="s">
        <v>72</v>
      </c>
      <c r="C99" s="164"/>
      <c r="D99" s="163">
        <v>1</v>
      </c>
      <c r="E99" s="163">
        <v>1</v>
      </c>
      <c r="F99" s="163">
        <v>1</v>
      </c>
      <c r="G99" s="163"/>
      <c r="H99" s="163"/>
      <c r="I99" s="163"/>
      <c r="J99" s="163"/>
      <c r="K99" s="162"/>
      <c r="L99" s="163"/>
      <c r="M99" s="163"/>
      <c r="N99" s="164"/>
      <c r="O99" s="163"/>
      <c r="P99" s="61"/>
    </row>
    <row r="100" spans="1:19" s="4" customFormat="1" ht="25.5" customHeight="1" x14ac:dyDescent="0.2">
      <c r="A100" s="46">
        <v>93</v>
      </c>
      <c r="B100" s="114" t="s">
        <v>241</v>
      </c>
      <c r="C100" s="164"/>
      <c r="D100" s="163"/>
      <c r="E100" s="163"/>
      <c r="F100" s="163"/>
      <c r="G100" s="163"/>
      <c r="H100" s="163"/>
      <c r="I100" s="163"/>
      <c r="J100" s="163"/>
      <c r="K100" s="162"/>
      <c r="L100" s="163"/>
      <c r="M100" s="163"/>
      <c r="N100" s="164"/>
      <c r="O100" s="163"/>
      <c r="P100" s="61"/>
    </row>
    <row r="101" spans="1:19" s="4" customFormat="1" ht="18.75" customHeight="1" x14ac:dyDescent="0.2">
      <c r="A101" s="44">
        <v>94</v>
      </c>
      <c r="B101" s="115" t="s">
        <v>190</v>
      </c>
      <c r="C101" s="164"/>
      <c r="D101" s="163"/>
      <c r="E101" s="163"/>
      <c r="F101" s="163"/>
      <c r="G101" s="163"/>
      <c r="H101" s="163"/>
      <c r="I101" s="163"/>
      <c r="J101" s="163"/>
      <c r="K101" s="162"/>
      <c r="L101" s="163"/>
      <c r="M101" s="163"/>
      <c r="N101" s="164"/>
      <c r="O101" s="163"/>
      <c r="P101" s="61"/>
    </row>
    <row r="102" spans="1:19" s="4" customFormat="1" ht="18.75" customHeight="1" x14ac:dyDescent="0.2">
      <c r="A102" s="46">
        <v>95</v>
      </c>
      <c r="B102" s="115" t="s">
        <v>191</v>
      </c>
      <c r="C102" s="164"/>
      <c r="D102" s="163"/>
      <c r="E102" s="163"/>
      <c r="F102" s="163"/>
      <c r="G102" s="163"/>
      <c r="H102" s="163"/>
      <c r="I102" s="163"/>
      <c r="J102" s="163"/>
      <c r="K102" s="162"/>
      <c r="L102" s="163"/>
      <c r="M102" s="163"/>
      <c r="N102" s="164"/>
      <c r="O102" s="163"/>
      <c r="P102" s="61"/>
    </row>
    <row r="103" spans="1:19" s="100" customFormat="1" ht="24.75" customHeight="1" x14ac:dyDescent="0.2">
      <c r="A103" s="44">
        <v>96</v>
      </c>
      <c r="B103" s="116" t="s">
        <v>73</v>
      </c>
      <c r="C103" s="164"/>
      <c r="D103" s="163"/>
      <c r="E103" s="163"/>
      <c r="F103" s="163"/>
      <c r="G103" s="163"/>
      <c r="H103" s="163"/>
      <c r="I103" s="163"/>
      <c r="J103" s="163"/>
      <c r="K103" s="162"/>
      <c r="L103" s="163"/>
      <c r="M103" s="163"/>
      <c r="N103" s="164"/>
      <c r="O103" s="163"/>
    </row>
    <row r="104" spans="1:19" s="4" customFormat="1" ht="18.75" customHeight="1" x14ac:dyDescent="0.2">
      <c r="A104" s="46">
        <v>97</v>
      </c>
      <c r="B104" s="115" t="s">
        <v>74</v>
      </c>
      <c r="C104" s="164"/>
      <c r="D104" s="163"/>
      <c r="E104" s="163"/>
      <c r="F104" s="163"/>
      <c r="G104" s="163"/>
      <c r="H104" s="163"/>
      <c r="I104" s="163"/>
      <c r="J104" s="163"/>
      <c r="K104" s="162"/>
      <c r="L104" s="163"/>
      <c r="M104" s="163"/>
      <c r="N104" s="164"/>
      <c r="O104" s="163"/>
      <c r="P104" s="61"/>
    </row>
    <row r="105" spans="1:19" s="4" customFormat="1" ht="16.5" customHeight="1" x14ac:dyDescent="0.2">
      <c r="A105" s="44">
        <v>98</v>
      </c>
      <c r="B105" s="115" t="s">
        <v>75</v>
      </c>
      <c r="C105" s="164"/>
      <c r="D105" s="163"/>
      <c r="E105" s="163"/>
      <c r="F105" s="163"/>
      <c r="G105" s="163"/>
      <c r="H105" s="163"/>
      <c r="I105" s="163"/>
      <c r="J105" s="163"/>
      <c r="K105" s="162"/>
      <c r="L105" s="163"/>
      <c r="M105" s="163"/>
      <c r="N105" s="164"/>
      <c r="O105" s="163"/>
      <c r="P105" s="61"/>
    </row>
    <row r="106" spans="1:19" s="4" customFormat="1" ht="16.5" customHeight="1" x14ac:dyDescent="0.2">
      <c r="A106" s="46">
        <v>99</v>
      </c>
      <c r="B106" s="115" t="s">
        <v>221</v>
      </c>
      <c r="C106" s="164"/>
      <c r="D106" s="163"/>
      <c r="E106" s="163"/>
      <c r="F106" s="163"/>
      <c r="G106" s="163"/>
      <c r="H106" s="163"/>
      <c r="I106" s="163"/>
      <c r="J106" s="163"/>
      <c r="K106" s="162"/>
      <c r="L106" s="163"/>
      <c r="M106" s="163"/>
      <c r="N106" s="164"/>
      <c r="O106" s="163"/>
      <c r="P106" s="61"/>
    </row>
    <row r="107" spans="1:19" s="4" customFormat="1" ht="18.75" customHeight="1" x14ac:dyDescent="0.2">
      <c r="A107" s="44">
        <v>100</v>
      </c>
      <c r="B107" s="115" t="s">
        <v>76</v>
      </c>
      <c r="C107" s="164"/>
      <c r="D107" s="163"/>
      <c r="E107" s="163"/>
      <c r="F107" s="163"/>
      <c r="G107" s="163"/>
      <c r="H107" s="163"/>
      <c r="I107" s="163"/>
      <c r="J107" s="163"/>
      <c r="K107" s="162"/>
      <c r="L107" s="163"/>
      <c r="M107" s="163"/>
      <c r="N107" s="164"/>
      <c r="O107" s="163"/>
      <c r="P107" s="61"/>
    </row>
    <row r="108" spans="1:19" s="4" customFormat="1" ht="20.25" customHeight="1" x14ac:dyDescent="0.2">
      <c r="A108" s="46">
        <v>101</v>
      </c>
      <c r="B108" s="115" t="s">
        <v>77</v>
      </c>
      <c r="C108" s="164"/>
      <c r="D108" s="163"/>
      <c r="E108" s="163"/>
      <c r="F108" s="163"/>
      <c r="G108" s="163"/>
      <c r="H108" s="163"/>
      <c r="I108" s="163"/>
      <c r="J108" s="163"/>
      <c r="K108" s="162"/>
      <c r="L108" s="163"/>
      <c r="M108" s="163"/>
      <c r="N108" s="164"/>
      <c r="O108" s="163"/>
      <c r="P108" s="61"/>
    </row>
    <row r="109" spans="1:19" s="100" customFormat="1" ht="28.5" customHeight="1" x14ac:dyDescent="0.2">
      <c r="A109" s="44">
        <v>102</v>
      </c>
      <c r="B109" s="116" t="s">
        <v>78</v>
      </c>
      <c r="C109" s="164"/>
      <c r="D109" s="163"/>
      <c r="E109" s="163"/>
      <c r="F109" s="163"/>
      <c r="G109" s="163"/>
      <c r="H109" s="163"/>
      <c r="I109" s="163"/>
      <c r="J109" s="163"/>
      <c r="K109" s="162"/>
      <c r="L109" s="163"/>
      <c r="M109" s="163"/>
      <c r="N109" s="164"/>
      <c r="O109" s="163"/>
    </row>
    <row r="110" spans="1:19" s="4" customFormat="1" ht="17.25" customHeight="1" x14ac:dyDescent="0.2">
      <c r="A110" s="46">
        <v>103</v>
      </c>
      <c r="B110" s="115" t="s">
        <v>79</v>
      </c>
      <c r="C110" s="164"/>
      <c r="D110" s="163"/>
      <c r="E110" s="163"/>
      <c r="F110" s="163"/>
      <c r="G110" s="163"/>
      <c r="H110" s="163"/>
      <c r="I110" s="163"/>
      <c r="J110" s="163"/>
      <c r="K110" s="162"/>
      <c r="L110" s="163"/>
      <c r="M110" s="163"/>
      <c r="N110" s="164"/>
      <c r="O110" s="163"/>
      <c r="P110" s="61"/>
    </row>
    <row r="111" spans="1:19" ht="17.25" customHeight="1" x14ac:dyDescent="0.2">
      <c r="A111" s="44">
        <v>104</v>
      </c>
      <c r="B111" s="115" t="s">
        <v>80</v>
      </c>
      <c r="C111" s="164"/>
      <c r="D111" s="163"/>
      <c r="E111" s="163"/>
      <c r="F111" s="163"/>
      <c r="G111" s="163"/>
      <c r="H111" s="163"/>
      <c r="I111" s="163"/>
      <c r="J111" s="163"/>
      <c r="K111" s="162"/>
      <c r="L111" s="163"/>
      <c r="M111" s="163"/>
      <c r="N111" s="164"/>
      <c r="O111" s="163"/>
      <c r="P111" s="61"/>
      <c r="Q111" s="4"/>
      <c r="R111" s="4"/>
      <c r="S111" s="4"/>
    </row>
    <row r="112" spans="1:19" ht="19.5" customHeight="1" x14ac:dyDescent="0.2">
      <c r="A112" s="46">
        <v>105</v>
      </c>
      <c r="B112" s="115" t="s">
        <v>81</v>
      </c>
      <c r="C112" s="164"/>
      <c r="D112" s="163"/>
      <c r="E112" s="163"/>
      <c r="F112" s="163"/>
      <c r="G112" s="163"/>
      <c r="H112" s="163"/>
      <c r="I112" s="163"/>
      <c r="J112" s="163"/>
      <c r="K112" s="162"/>
      <c r="L112" s="163"/>
      <c r="M112" s="163"/>
      <c r="N112" s="164"/>
      <c r="O112" s="163"/>
      <c r="P112" s="61"/>
      <c r="Q112" s="4"/>
      <c r="R112" s="4"/>
      <c r="S112" s="4"/>
    </row>
    <row r="113" spans="1:19" s="101" customFormat="1" ht="19.5" customHeight="1" x14ac:dyDescent="0.2">
      <c r="A113" s="44">
        <v>106</v>
      </c>
      <c r="B113" s="116" t="s">
        <v>82</v>
      </c>
      <c r="C113" s="164"/>
      <c r="D113" s="163"/>
      <c r="E113" s="163"/>
      <c r="F113" s="163"/>
      <c r="G113" s="163"/>
      <c r="H113" s="163"/>
      <c r="I113" s="163"/>
      <c r="J113" s="163"/>
      <c r="K113" s="162"/>
      <c r="L113" s="163"/>
      <c r="M113" s="163"/>
      <c r="N113" s="164"/>
      <c r="O113" s="163"/>
      <c r="P113" s="100"/>
      <c r="Q113" s="100"/>
      <c r="R113" s="100"/>
      <c r="S113" s="100"/>
    </row>
    <row r="114" spans="1:19" s="101" customFormat="1" ht="30.75" customHeight="1" x14ac:dyDescent="0.2">
      <c r="A114" s="46">
        <v>107</v>
      </c>
      <c r="B114" s="117" t="s">
        <v>222</v>
      </c>
      <c r="C114" s="164">
        <f>SUM(C8,C9,C12,C29,C30,C43,C49,C52,C79,C88,C103,C109,C113)</f>
        <v>0</v>
      </c>
      <c r="D114" s="164">
        <f t="shared" ref="D114:O114" si="0">SUM(D8,D9,D12,D29,D30,D43,D49,D52,D79,D88,D103,D109,D113)</f>
        <v>13</v>
      </c>
      <c r="E114" s="164">
        <f t="shared" si="0"/>
        <v>13</v>
      </c>
      <c r="F114" s="164">
        <f t="shared" si="0"/>
        <v>13</v>
      </c>
      <c r="G114" s="164">
        <f t="shared" si="0"/>
        <v>8</v>
      </c>
      <c r="H114" s="164">
        <f t="shared" si="0"/>
        <v>0</v>
      </c>
      <c r="I114" s="164">
        <f t="shared" si="0"/>
        <v>0</v>
      </c>
      <c r="J114" s="164">
        <f t="shared" si="0"/>
        <v>0</v>
      </c>
      <c r="K114" s="164">
        <f t="shared" si="0"/>
        <v>0</v>
      </c>
      <c r="L114" s="164">
        <f t="shared" si="0"/>
        <v>0</v>
      </c>
      <c r="M114" s="164">
        <f t="shared" si="0"/>
        <v>0</v>
      </c>
      <c r="N114" s="164">
        <f t="shared" si="0"/>
        <v>0</v>
      </c>
      <c r="O114" s="164">
        <f t="shared" si="0"/>
        <v>0</v>
      </c>
      <c r="P114" s="100"/>
      <c r="Q114" s="100"/>
      <c r="R114" s="100"/>
      <c r="S114" s="100"/>
    </row>
    <row r="115" spans="1:19" x14ac:dyDescent="0.2">
      <c r="A115" s="70"/>
      <c r="B115" s="71"/>
      <c r="C115" s="62"/>
      <c r="D115" s="62"/>
      <c r="E115" s="61"/>
      <c r="F115" s="61"/>
      <c r="G115" s="61"/>
      <c r="H115" s="61"/>
      <c r="I115" s="61"/>
      <c r="J115" s="61"/>
      <c r="K115" s="61"/>
      <c r="L115" s="61"/>
      <c r="M115" s="61"/>
      <c r="N115" s="61"/>
      <c r="O115" s="61"/>
      <c r="P115" s="61"/>
      <c r="Q115" s="4"/>
      <c r="R115" s="4"/>
      <c r="S115" s="4"/>
    </row>
    <row r="116" spans="1:19" x14ac:dyDescent="0.2">
      <c r="A116" s="70"/>
      <c r="B116" s="71"/>
      <c r="C116" s="29"/>
      <c r="D116" s="29"/>
      <c r="E116" s="4"/>
      <c r="F116" s="4"/>
      <c r="G116" s="4"/>
      <c r="H116" s="4"/>
      <c r="I116" s="4"/>
      <c r="J116" s="4"/>
      <c r="K116" s="4"/>
      <c r="L116" s="4"/>
      <c r="M116" s="4"/>
      <c r="N116" s="4"/>
      <c r="O116" s="4"/>
      <c r="P116" s="4"/>
      <c r="Q116" s="4"/>
      <c r="R116" s="4"/>
      <c r="S116" s="4"/>
    </row>
    <row r="117" spans="1:19" x14ac:dyDescent="0.2">
      <c r="A117" s="70"/>
      <c r="B117" s="71"/>
      <c r="C117" s="29"/>
      <c r="D117" s="29"/>
      <c r="E117" s="4"/>
      <c r="F117" s="4"/>
      <c r="G117" s="4"/>
      <c r="H117" s="4"/>
      <c r="I117" s="4"/>
      <c r="J117" s="4"/>
      <c r="K117" s="4"/>
      <c r="L117" s="4"/>
      <c r="M117" s="4"/>
      <c r="N117" s="4"/>
      <c r="O117" s="4"/>
      <c r="P117" s="4"/>
      <c r="Q117" s="4"/>
      <c r="R117" s="4"/>
      <c r="S117" s="4"/>
    </row>
    <row r="118" spans="1:19" x14ac:dyDescent="0.2">
      <c r="A118" s="70"/>
      <c r="B118" s="71"/>
      <c r="C118" s="29"/>
      <c r="D118" s="29"/>
      <c r="E118" s="4"/>
      <c r="F118" s="4"/>
      <c r="G118" s="4"/>
      <c r="H118" s="4"/>
      <c r="I118" s="4"/>
      <c r="J118" s="4"/>
      <c r="K118" s="4"/>
      <c r="L118" s="4"/>
      <c r="M118" s="4"/>
      <c r="N118" s="4"/>
      <c r="O118" s="4"/>
      <c r="P118" s="4"/>
      <c r="Q118" s="4"/>
      <c r="R118" s="4"/>
      <c r="S118" s="4"/>
    </row>
    <row r="119" spans="1:19" x14ac:dyDescent="0.2">
      <c r="A119" s="70"/>
      <c r="B119" s="71"/>
      <c r="C119" s="29"/>
      <c r="D119" s="29"/>
      <c r="E119" s="4"/>
      <c r="F119" s="4"/>
      <c r="G119" s="4"/>
      <c r="H119" s="4"/>
      <c r="I119" s="4"/>
      <c r="J119" s="4"/>
      <c r="K119" s="4"/>
      <c r="L119" s="4"/>
      <c r="M119" s="4"/>
      <c r="N119" s="4"/>
      <c r="O119" s="4"/>
      <c r="P119" s="4"/>
      <c r="Q119" s="4"/>
      <c r="R119" s="4"/>
      <c r="S119" s="4"/>
    </row>
    <row r="120" spans="1:19" x14ac:dyDescent="0.2">
      <c r="A120" s="70"/>
      <c r="B120" s="71"/>
      <c r="C120" s="29"/>
      <c r="D120" s="29"/>
      <c r="E120" s="4"/>
      <c r="F120" s="4"/>
      <c r="G120" s="4"/>
      <c r="H120" s="4"/>
      <c r="I120" s="4"/>
      <c r="J120" s="4"/>
      <c r="K120" s="4"/>
      <c r="L120" s="4"/>
      <c r="M120" s="4"/>
      <c r="N120" s="4"/>
      <c r="O120" s="4"/>
      <c r="P120" s="4"/>
      <c r="Q120" s="4"/>
      <c r="R120" s="4"/>
      <c r="S120" s="4"/>
    </row>
    <row r="121" spans="1:19" x14ac:dyDescent="0.2">
      <c r="A121" s="70"/>
      <c r="B121" s="71"/>
      <c r="C121" s="29"/>
      <c r="D121" s="29"/>
      <c r="E121" s="4"/>
      <c r="F121" s="4"/>
      <c r="G121" s="4"/>
      <c r="H121" s="4"/>
      <c r="I121" s="4"/>
      <c r="J121" s="4"/>
      <c r="K121" s="4"/>
      <c r="L121" s="4"/>
      <c r="M121" s="4"/>
      <c r="N121" s="4"/>
      <c r="O121" s="4"/>
      <c r="P121" s="4"/>
      <c r="Q121" s="4"/>
      <c r="R121" s="4"/>
      <c r="S121" s="4"/>
    </row>
    <row r="122" spans="1:19" x14ac:dyDescent="0.2">
      <c r="A122" s="70"/>
      <c r="B122" s="71"/>
      <c r="C122" s="29"/>
      <c r="D122" s="29"/>
      <c r="E122" s="4"/>
      <c r="F122" s="4"/>
      <c r="G122" s="4"/>
      <c r="H122" s="4"/>
      <c r="I122" s="4"/>
      <c r="J122" s="4"/>
      <c r="K122" s="4"/>
      <c r="L122" s="4"/>
      <c r="M122" s="4"/>
      <c r="N122" s="4"/>
      <c r="O122" s="4"/>
      <c r="P122" s="4"/>
      <c r="Q122" s="4"/>
      <c r="R122" s="4"/>
      <c r="S122" s="4"/>
    </row>
    <row r="123" spans="1:19" x14ac:dyDescent="0.2">
      <c r="A123" s="70"/>
      <c r="B123" s="71"/>
      <c r="C123" s="29"/>
      <c r="D123" s="29"/>
      <c r="E123" s="4"/>
      <c r="F123" s="4"/>
      <c r="G123" s="4"/>
      <c r="H123" s="4"/>
      <c r="I123" s="4"/>
      <c r="J123" s="4"/>
      <c r="K123" s="4"/>
      <c r="L123" s="4"/>
      <c r="M123" s="4"/>
      <c r="N123" s="4"/>
      <c r="O123" s="4"/>
      <c r="P123" s="4"/>
      <c r="Q123" s="4"/>
      <c r="R123" s="4"/>
      <c r="S123" s="4"/>
    </row>
    <row r="124" spans="1:19" x14ac:dyDescent="0.2">
      <c r="A124" s="70"/>
      <c r="B124" s="71"/>
      <c r="C124" s="29"/>
      <c r="D124" s="29"/>
      <c r="E124" s="4"/>
      <c r="F124" s="4"/>
      <c r="G124" s="4"/>
      <c r="H124" s="4"/>
      <c r="I124" s="4"/>
      <c r="J124" s="4"/>
      <c r="K124" s="4"/>
      <c r="L124" s="4"/>
      <c r="M124" s="4"/>
      <c r="N124" s="4"/>
      <c r="O124" s="4"/>
      <c r="P124" s="4"/>
      <c r="Q124" s="4"/>
      <c r="R124" s="4"/>
      <c r="S124" s="4"/>
    </row>
    <row r="125" spans="1:19" x14ac:dyDescent="0.2">
      <c r="A125" s="70"/>
      <c r="B125" s="71"/>
      <c r="C125" s="29"/>
      <c r="D125" s="29"/>
      <c r="E125" s="4"/>
      <c r="F125" s="4"/>
      <c r="G125" s="4"/>
      <c r="H125" s="4"/>
      <c r="I125" s="4"/>
      <c r="J125" s="4"/>
      <c r="K125" s="4"/>
      <c r="L125" s="4"/>
      <c r="M125" s="4"/>
      <c r="N125" s="4"/>
      <c r="O125" s="4"/>
      <c r="P125" s="4"/>
      <c r="Q125" s="4"/>
      <c r="R125" s="4"/>
      <c r="S125" s="4"/>
    </row>
    <row r="126" spans="1:19" x14ac:dyDescent="0.2">
      <c r="A126" s="70"/>
      <c r="B126" s="71"/>
      <c r="C126" s="29"/>
      <c r="D126" s="29"/>
      <c r="E126" s="4"/>
      <c r="F126" s="4"/>
      <c r="G126" s="4"/>
      <c r="H126" s="4"/>
      <c r="I126" s="4"/>
      <c r="J126" s="4"/>
      <c r="K126" s="4"/>
      <c r="L126" s="4"/>
      <c r="M126" s="4"/>
      <c r="N126" s="4"/>
      <c r="O126" s="4"/>
      <c r="P126" s="4"/>
      <c r="Q126" s="4"/>
      <c r="R126" s="4"/>
      <c r="S126" s="4"/>
    </row>
    <row r="127" spans="1:19" x14ac:dyDescent="0.2">
      <c r="A127" s="70"/>
      <c r="B127" s="71"/>
      <c r="C127" s="29"/>
      <c r="D127" s="29"/>
      <c r="E127" s="4"/>
      <c r="F127" s="4"/>
      <c r="G127" s="4"/>
      <c r="H127" s="4"/>
      <c r="I127" s="4"/>
      <c r="J127" s="4"/>
      <c r="K127" s="4"/>
      <c r="L127" s="4"/>
      <c r="M127" s="4"/>
      <c r="N127" s="4"/>
      <c r="O127" s="4"/>
      <c r="P127" s="4"/>
      <c r="Q127" s="4"/>
      <c r="R127" s="4"/>
      <c r="S127" s="4"/>
    </row>
    <row r="128" spans="1:19" x14ac:dyDescent="0.2">
      <c r="A128" s="70"/>
      <c r="B128" s="71"/>
      <c r="C128" s="29"/>
      <c r="D128" s="29"/>
      <c r="E128" s="4"/>
      <c r="F128" s="4"/>
      <c r="G128" s="4"/>
      <c r="H128" s="4"/>
      <c r="I128" s="4"/>
      <c r="J128" s="4"/>
      <c r="K128" s="4"/>
      <c r="L128" s="4"/>
      <c r="M128" s="4"/>
      <c r="N128" s="4"/>
      <c r="O128" s="4"/>
      <c r="P128" s="4"/>
      <c r="Q128" s="4"/>
      <c r="R128" s="4"/>
      <c r="S128" s="4"/>
    </row>
    <row r="129" spans="1:19" x14ac:dyDescent="0.2">
      <c r="A129" s="70"/>
      <c r="B129" s="71"/>
      <c r="C129" s="29"/>
      <c r="D129" s="29"/>
      <c r="E129" s="4"/>
      <c r="F129" s="4"/>
      <c r="G129" s="4"/>
      <c r="H129" s="4"/>
      <c r="I129" s="4"/>
      <c r="J129" s="4"/>
      <c r="K129" s="4"/>
      <c r="L129" s="4"/>
      <c r="M129" s="4"/>
      <c r="N129" s="4"/>
      <c r="O129" s="4"/>
      <c r="P129" s="4"/>
      <c r="Q129" s="4"/>
      <c r="R129" s="4"/>
      <c r="S129" s="4"/>
    </row>
    <row r="130" spans="1:19" x14ac:dyDescent="0.2">
      <c r="A130" s="70"/>
      <c r="B130" s="71"/>
      <c r="C130" s="29"/>
      <c r="D130" s="29"/>
      <c r="E130" s="4"/>
      <c r="F130" s="4"/>
      <c r="G130" s="4"/>
      <c r="H130" s="4"/>
      <c r="I130" s="4"/>
      <c r="J130" s="4"/>
      <c r="K130" s="4"/>
      <c r="L130" s="4"/>
      <c r="M130" s="4"/>
      <c r="N130" s="4"/>
      <c r="O130" s="4"/>
      <c r="P130" s="4"/>
      <c r="Q130" s="4"/>
      <c r="R130" s="4"/>
      <c r="S130" s="4"/>
    </row>
    <row r="131" spans="1:19" x14ac:dyDescent="0.2">
      <c r="A131" s="70"/>
      <c r="B131" s="71"/>
      <c r="C131" s="29"/>
      <c r="D131" s="29"/>
      <c r="E131" s="4"/>
      <c r="F131" s="4"/>
      <c r="G131" s="4"/>
      <c r="H131" s="4"/>
      <c r="I131" s="4"/>
      <c r="J131" s="4"/>
      <c r="K131" s="4"/>
      <c r="L131" s="4"/>
      <c r="M131" s="4"/>
      <c r="N131" s="4"/>
      <c r="O131" s="4"/>
      <c r="P131" s="4"/>
      <c r="Q131" s="4"/>
      <c r="R131" s="4"/>
      <c r="S131" s="4"/>
    </row>
    <row r="132" spans="1:19" x14ac:dyDescent="0.2">
      <c r="A132" s="70"/>
      <c r="B132" s="71"/>
      <c r="C132" s="29"/>
      <c r="D132" s="29"/>
      <c r="E132" s="4"/>
      <c r="F132" s="4"/>
      <c r="G132" s="4"/>
      <c r="H132" s="4"/>
      <c r="I132" s="4"/>
      <c r="J132" s="4"/>
      <c r="K132" s="4"/>
      <c r="L132" s="4"/>
      <c r="M132" s="4"/>
      <c r="N132" s="4"/>
      <c r="O132" s="4"/>
      <c r="P132" s="4"/>
      <c r="Q132" s="4"/>
      <c r="R132" s="4"/>
      <c r="S132" s="4"/>
    </row>
    <row r="133" spans="1:19" x14ac:dyDescent="0.2">
      <c r="A133" s="70"/>
      <c r="B133" s="71"/>
      <c r="C133" s="29"/>
      <c r="D133" s="29"/>
      <c r="E133" s="4"/>
      <c r="F133" s="4"/>
      <c r="G133" s="4"/>
      <c r="H133" s="4"/>
      <c r="I133" s="4"/>
      <c r="J133" s="4"/>
      <c r="K133" s="4"/>
      <c r="L133" s="4"/>
      <c r="M133" s="4"/>
      <c r="N133" s="4"/>
      <c r="O133" s="4"/>
      <c r="P133" s="4"/>
      <c r="Q133" s="4"/>
      <c r="R133" s="4"/>
      <c r="S133" s="4"/>
    </row>
    <row r="134" spans="1:19" x14ac:dyDescent="0.2">
      <c r="A134" s="70"/>
      <c r="B134" s="71"/>
      <c r="C134" s="29"/>
      <c r="D134" s="29"/>
      <c r="E134" s="4"/>
      <c r="F134" s="4"/>
      <c r="G134" s="4"/>
      <c r="H134" s="4"/>
      <c r="I134" s="4"/>
      <c r="J134" s="4"/>
      <c r="K134" s="4"/>
      <c r="L134" s="4"/>
      <c r="M134" s="4"/>
      <c r="N134" s="4"/>
      <c r="O134" s="4"/>
      <c r="P134" s="4"/>
      <c r="Q134" s="4"/>
      <c r="R134" s="4"/>
      <c r="S134" s="4"/>
    </row>
    <row r="135" spans="1:19" x14ac:dyDescent="0.2">
      <c r="A135" s="70"/>
      <c r="B135" s="71"/>
      <c r="C135" s="29"/>
      <c r="D135" s="29"/>
      <c r="E135" s="4"/>
      <c r="F135" s="4"/>
      <c r="G135" s="4"/>
      <c r="H135" s="4"/>
      <c r="I135" s="4"/>
      <c r="J135" s="4"/>
      <c r="K135" s="4"/>
      <c r="L135" s="4"/>
      <c r="M135" s="4"/>
      <c r="N135" s="4"/>
      <c r="O135" s="4"/>
      <c r="P135" s="4"/>
      <c r="Q135" s="4"/>
      <c r="R135" s="4"/>
      <c r="S135" s="4"/>
    </row>
    <row r="136" spans="1:19" x14ac:dyDescent="0.2">
      <c r="A136" s="70"/>
      <c r="B136" s="72"/>
      <c r="C136" s="22"/>
      <c r="D136" s="22"/>
      <c r="E136" s="4"/>
      <c r="F136" s="4"/>
      <c r="G136" s="4"/>
      <c r="H136" s="4"/>
      <c r="I136" s="4"/>
      <c r="J136" s="4"/>
      <c r="K136" s="4"/>
      <c r="L136" s="4"/>
      <c r="M136" s="4"/>
      <c r="N136" s="4"/>
      <c r="O136" s="4"/>
      <c r="P136" s="4"/>
      <c r="Q136" s="4"/>
      <c r="R136" s="4"/>
      <c r="S136" s="4"/>
    </row>
    <row r="137" spans="1:19" x14ac:dyDescent="0.2">
      <c r="A137" s="70"/>
      <c r="B137" s="72"/>
      <c r="C137" s="22"/>
      <c r="D137" s="22"/>
      <c r="E137" s="4"/>
      <c r="F137" s="4"/>
      <c r="G137" s="4"/>
      <c r="H137" s="4"/>
      <c r="I137" s="4"/>
      <c r="J137" s="4"/>
      <c r="K137" s="4"/>
      <c r="L137" s="4"/>
      <c r="M137" s="4"/>
      <c r="N137" s="4"/>
      <c r="O137" s="4"/>
      <c r="P137" s="4"/>
      <c r="Q137" s="4"/>
      <c r="R137" s="4"/>
      <c r="S137" s="4"/>
    </row>
    <row r="138" spans="1:19" x14ac:dyDescent="0.2">
      <c r="A138" s="70"/>
      <c r="B138" s="72"/>
      <c r="C138" s="22"/>
      <c r="D138" s="22"/>
      <c r="E138" s="4"/>
      <c r="F138" s="4"/>
      <c r="G138" s="4"/>
      <c r="H138" s="4"/>
      <c r="I138" s="4"/>
      <c r="J138" s="4"/>
      <c r="K138" s="4"/>
      <c r="L138" s="4"/>
      <c r="M138" s="4"/>
      <c r="N138" s="4"/>
      <c r="O138" s="4"/>
      <c r="P138" s="4"/>
      <c r="Q138" s="4"/>
      <c r="R138" s="4"/>
      <c r="S138" s="4"/>
    </row>
    <row r="139" spans="1:19" x14ac:dyDescent="0.2">
      <c r="A139" s="70"/>
      <c r="B139" s="72"/>
      <c r="C139" s="22"/>
      <c r="D139" s="22"/>
      <c r="E139" s="4"/>
      <c r="F139" s="4"/>
      <c r="G139" s="4"/>
      <c r="H139" s="4"/>
      <c r="I139" s="4"/>
      <c r="J139" s="4"/>
      <c r="K139" s="4"/>
      <c r="L139" s="4"/>
      <c r="M139" s="4"/>
      <c r="N139" s="4"/>
      <c r="O139" s="4"/>
      <c r="P139" s="4"/>
      <c r="Q139" s="4"/>
      <c r="R139" s="4"/>
      <c r="S139" s="4"/>
    </row>
    <row r="140" spans="1:19" x14ac:dyDescent="0.2">
      <c r="A140" s="70"/>
      <c r="B140" s="72"/>
      <c r="C140" s="22"/>
      <c r="D140" s="22"/>
      <c r="E140" s="4"/>
      <c r="F140" s="4"/>
      <c r="G140" s="4"/>
      <c r="H140" s="4"/>
      <c r="I140" s="4"/>
      <c r="J140" s="4"/>
      <c r="K140" s="4"/>
      <c r="L140" s="4"/>
      <c r="M140" s="4"/>
      <c r="N140" s="4"/>
      <c r="O140" s="4"/>
      <c r="P140" s="4"/>
      <c r="Q140" s="4"/>
      <c r="R140" s="4"/>
      <c r="S140" s="4"/>
    </row>
    <row r="141" spans="1:19" x14ac:dyDescent="0.2">
      <c r="A141" s="70"/>
      <c r="B141" s="72"/>
      <c r="C141" s="22"/>
      <c r="D141" s="22"/>
      <c r="E141" s="4"/>
      <c r="F141" s="4"/>
      <c r="G141" s="4"/>
      <c r="H141" s="4"/>
      <c r="I141" s="4"/>
      <c r="J141" s="4"/>
      <c r="K141" s="4"/>
      <c r="L141" s="4"/>
      <c r="M141" s="4"/>
      <c r="N141" s="4"/>
      <c r="O141" s="4"/>
      <c r="P141" s="4"/>
      <c r="Q141" s="4"/>
      <c r="R141" s="4"/>
      <c r="S141" s="4"/>
    </row>
    <row r="142" spans="1:19" x14ac:dyDescent="0.2">
      <c r="A142" s="70"/>
      <c r="B142" s="72"/>
      <c r="C142" s="22"/>
      <c r="D142" s="22"/>
      <c r="E142" s="4"/>
      <c r="F142" s="4"/>
      <c r="G142" s="4"/>
      <c r="H142" s="4"/>
      <c r="I142" s="4"/>
      <c r="J142" s="4"/>
      <c r="K142" s="4"/>
      <c r="L142" s="4"/>
      <c r="M142" s="4"/>
      <c r="N142" s="4"/>
      <c r="O142" s="4"/>
      <c r="P142" s="4"/>
      <c r="Q142" s="4"/>
      <c r="R142" s="4"/>
      <c r="S142" s="4"/>
    </row>
    <row r="143" spans="1:19" x14ac:dyDescent="0.2">
      <c r="A143" s="70"/>
      <c r="B143" s="72"/>
      <c r="C143" s="22"/>
      <c r="D143" s="22"/>
      <c r="E143" s="4"/>
      <c r="F143" s="4"/>
      <c r="G143" s="4"/>
      <c r="H143" s="4"/>
      <c r="I143" s="4"/>
      <c r="J143" s="4"/>
      <c r="K143" s="4"/>
      <c r="L143" s="4"/>
      <c r="M143" s="4"/>
      <c r="N143" s="4"/>
      <c r="O143" s="4"/>
      <c r="P143" s="4"/>
      <c r="Q143" s="4"/>
      <c r="R143" s="4"/>
      <c r="S143" s="4"/>
    </row>
    <row r="144" spans="1:19" x14ac:dyDescent="0.2">
      <c r="A144" s="70"/>
      <c r="B144" s="72"/>
      <c r="C144" s="22"/>
      <c r="D144" s="22"/>
      <c r="E144" s="4"/>
      <c r="F144" s="4"/>
      <c r="G144" s="4"/>
      <c r="H144" s="4"/>
      <c r="I144" s="4"/>
      <c r="J144" s="4"/>
      <c r="K144" s="4"/>
      <c r="L144" s="4"/>
      <c r="M144" s="4"/>
      <c r="N144" s="4"/>
      <c r="O144" s="4"/>
      <c r="P144" s="4"/>
      <c r="Q144" s="4"/>
      <c r="R144" s="4"/>
      <c r="S144" s="4"/>
    </row>
    <row r="145" spans="2:19" x14ac:dyDescent="0.2">
      <c r="B145" s="22"/>
      <c r="C145" s="22"/>
      <c r="D145" s="22"/>
      <c r="E145" s="4"/>
      <c r="F145" s="4"/>
      <c r="G145" s="4"/>
      <c r="H145" s="4"/>
      <c r="I145" s="4"/>
      <c r="J145" s="4"/>
      <c r="K145" s="4"/>
      <c r="L145" s="4"/>
      <c r="M145" s="4"/>
      <c r="N145" s="4"/>
      <c r="O145" s="4"/>
      <c r="P145" s="4"/>
      <c r="Q145" s="4"/>
      <c r="R145" s="4"/>
      <c r="S145" s="4"/>
    </row>
    <row r="146" spans="2:19" x14ac:dyDescent="0.2">
      <c r="B146" s="22"/>
      <c r="C146" s="22"/>
      <c r="D146" s="22"/>
      <c r="E146" s="4"/>
      <c r="F146" s="4"/>
      <c r="G146" s="4"/>
      <c r="H146" s="4"/>
      <c r="I146" s="4"/>
      <c r="J146" s="4"/>
      <c r="K146" s="4"/>
      <c r="L146" s="4"/>
      <c r="M146" s="4"/>
      <c r="N146" s="4"/>
      <c r="O146" s="4"/>
      <c r="P146" s="4"/>
      <c r="Q146" s="4"/>
      <c r="R146" s="4"/>
      <c r="S146" s="4"/>
    </row>
    <row r="147" spans="2:19" x14ac:dyDescent="0.2">
      <c r="B147" s="22"/>
      <c r="C147" s="22"/>
      <c r="D147" s="22"/>
      <c r="E147" s="4"/>
      <c r="F147" s="4"/>
      <c r="G147" s="4"/>
      <c r="H147" s="4"/>
      <c r="I147" s="4"/>
      <c r="J147" s="4"/>
      <c r="K147" s="4"/>
      <c r="L147" s="4"/>
      <c r="M147" s="4"/>
      <c r="N147" s="4"/>
      <c r="O147" s="4"/>
      <c r="P147" s="4"/>
      <c r="Q147" s="4"/>
      <c r="R147" s="4"/>
      <c r="S147" s="4"/>
    </row>
    <row r="148" spans="2:19" x14ac:dyDescent="0.2">
      <c r="B148" s="22"/>
      <c r="C148" s="22"/>
      <c r="D148" s="22"/>
      <c r="E148" s="4"/>
      <c r="F148" s="4"/>
      <c r="G148" s="4"/>
      <c r="H148" s="4"/>
      <c r="I148" s="4"/>
      <c r="J148" s="4"/>
      <c r="K148" s="4"/>
      <c r="L148" s="4"/>
      <c r="M148" s="4"/>
      <c r="N148" s="4"/>
      <c r="O148" s="4"/>
      <c r="P148" s="4"/>
      <c r="Q148" s="4"/>
      <c r="R148" s="4"/>
      <c r="S148" s="4"/>
    </row>
    <row r="149" spans="2:19" x14ac:dyDescent="0.2">
      <c r="B149" s="20"/>
      <c r="C149" s="20"/>
      <c r="D149" s="20"/>
      <c r="E149" s="4"/>
      <c r="F149" s="4"/>
      <c r="G149" s="4"/>
      <c r="H149" s="4"/>
      <c r="I149" s="4"/>
      <c r="J149" s="4"/>
      <c r="K149" s="4"/>
      <c r="L149" s="4"/>
      <c r="M149" s="4"/>
      <c r="N149" s="4"/>
      <c r="O149" s="4"/>
      <c r="P149" s="4"/>
      <c r="Q149" s="4"/>
      <c r="R149" s="4"/>
      <c r="S149" s="4"/>
    </row>
    <row r="150" spans="2:19" x14ac:dyDescent="0.2">
      <c r="B150" s="20"/>
      <c r="C150" s="20"/>
      <c r="D150" s="20"/>
      <c r="E150" s="4"/>
      <c r="F150" s="4"/>
      <c r="G150" s="4"/>
      <c r="H150" s="4"/>
      <c r="I150" s="4"/>
      <c r="J150" s="4"/>
      <c r="K150" s="4"/>
      <c r="L150" s="4"/>
      <c r="M150" s="4"/>
      <c r="N150" s="4"/>
      <c r="O150" s="4"/>
      <c r="P150" s="4"/>
      <c r="Q150" s="4"/>
      <c r="R150" s="4"/>
      <c r="S150" s="4"/>
    </row>
    <row r="151" spans="2:19" x14ac:dyDescent="0.2">
      <c r="B151" s="20"/>
      <c r="C151" s="20"/>
      <c r="D151" s="20"/>
      <c r="E151" s="4"/>
      <c r="F151" s="4"/>
      <c r="G151" s="4"/>
      <c r="H151" s="4"/>
      <c r="I151" s="4"/>
      <c r="J151" s="4"/>
      <c r="K151" s="4"/>
      <c r="L151" s="4"/>
      <c r="M151" s="4"/>
      <c r="N151" s="4"/>
      <c r="O151" s="4"/>
      <c r="P151" s="4"/>
      <c r="Q151" s="4"/>
      <c r="R151" s="4"/>
      <c r="S151" s="4"/>
    </row>
    <row r="152" spans="2:19" x14ac:dyDescent="0.2">
      <c r="B152" s="20"/>
      <c r="C152" s="20"/>
      <c r="D152" s="20"/>
      <c r="E152" s="4"/>
      <c r="F152" s="4"/>
      <c r="G152" s="4"/>
      <c r="H152" s="4"/>
      <c r="I152" s="4"/>
      <c r="J152" s="4"/>
      <c r="K152" s="4"/>
      <c r="L152" s="4"/>
      <c r="M152" s="4"/>
      <c r="N152" s="4"/>
      <c r="O152" s="4"/>
      <c r="P152" s="4"/>
      <c r="Q152" s="4"/>
      <c r="R152" s="4"/>
      <c r="S152" s="4"/>
    </row>
    <row r="153" spans="2:19" x14ac:dyDescent="0.2">
      <c r="B153" s="20"/>
      <c r="C153" s="20"/>
      <c r="D153" s="20"/>
      <c r="E153" s="4"/>
      <c r="F153" s="4"/>
      <c r="G153" s="4"/>
      <c r="H153" s="4"/>
      <c r="I153" s="4"/>
      <c r="J153" s="4"/>
      <c r="K153" s="4"/>
      <c r="L153" s="4"/>
      <c r="M153" s="4"/>
      <c r="N153" s="4"/>
      <c r="O153" s="4"/>
      <c r="P153" s="4"/>
      <c r="Q153" s="4"/>
      <c r="R153" s="4"/>
      <c r="S153" s="4"/>
    </row>
    <row r="154" spans="2:19" x14ac:dyDescent="0.2">
      <c r="B154" s="20"/>
      <c r="C154" s="20"/>
      <c r="D154" s="20"/>
      <c r="E154" s="4"/>
      <c r="F154" s="4"/>
      <c r="G154" s="4"/>
      <c r="H154" s="4"/>
      <c r="I154" s="4"/>
      <c r="J154" s="4"/>
      <c r="K154" s="4"/>
      <c r="L154" s="4"/>
      <c r="M154" s="4"/>
      <c r="N154" s="4"/>
      <c r="O154" s="4"/>
      <c r="P154" s="4"/>
      <c r="Q154" s="4"/>
      <c r="R154" s="4"/>
      <c r="S154" s="4"/>
    </row>
    <row r="155" spans="2:19" x14ac:dyDescent="0.2">
      <c r="B155" s="20"/>
      <c r="C155" s="20"/>
      <c r="D155" s="20"/>
      <c r="E155" s="4"/>
      <c r="F155" s="4"/>
      <c r="G155" s="4"/>
      <c r="H155" s="4"/>
      <c r="I155" s="4"/>
      <c r="J155" s="4"/>
      <c r="K155" s="4"/>
      <c r="L155" s="4"/>
      <c r="M155" s="4"/>
      <c r="N155" s="4"/>
      <c r="O155" s="4"/>
      <c r="P155" s="4"/>
      <c r="Q155" s="4"/>
      <c r="R155" s="4"/>
      <c r="S155" s="4"/>
    </row>
    <row r="156" spans="2:19" x14ac:dyDescent="0.2">
      <c r="B156" s="20"/>
      <c r="C156" s="20"/>
      <c r="D156" s="20"/>
      <c r="E156" s="4"/>
      <c r="F156" s="4"/>
      <c r="G156" s="4"/>
      <c r="H156" s="4"/>
      <c r="I156" s="4"/>
      <c r="J156" s="4"/>
      <c r="K156" s="4"/>
      <c r="L156" s="4"/>
      <c r="M156" s="4"/>
      <c r="N156" s="4"/>
      <c r="O156" s="4"/>
      <c r="P156" s="4"/>
      <c r="Q156" s="4"/>
      <c r="R156" s="4"/>
      <c r="S156" s="4"/>
    </row>
    <row r="157" spans="2:19" x14ac:dyDescent="0.2">
      <c r="B157" s="20"/>
      <c r="C157" s="20"/>
      <c r="D157" s="20"/>
      <c r="E157" s="4"/>
      <c r="F157" s="4"/>
      <c r="G157" s="4"/>
      <c r="H157" s="4"/>
      <c r="I157" s="4"/>
      <c r="J157" s="4"/>
      <c r="K157" s="4"/>
      <c r="L157" s="4"/>
      <c r="M157" s="4"/>
      <c r="N157" s="4"/>
      <c r="O157" s="4"/>
      <c r="P157" s="4"/>
      <c r="Q157" s="4"/>
      <c r="R157" s="4"/>
      <c r="S157" s="4"/>
    </row>
    <row r="158" spans="2:19" x14ac:dyDescent="0.2">
      <c r="B158" s="20"/>
      <c r="C158" s="20"/>
      <c r="D158" s="20"/>
      <c r="E158" s="4"/>
      <c r="F158" s="4"/>
      <c r="G158" s="4"/>
      <c r="H158" s="4"/>
      <c r="I158" s="4"/>
      <c r="J158" s="4"/>
      <c r="K158" s="4"/>
      <c r="L158" s="4"/>
      <c r="M158" s="4"/>
      <c r="N158" s="4"/>
      <c r="O158" s="4"/>
      <c r="P158" s="4"/>
      <c r="Q158" s="4"/>
      <c r="R158" s="4"/>
      <c r="S158" s="4"/>
    </row>
    <row r="159" spans="2:19" x14ac:dyDescent="0.2">
      <c r="B159" s="20"/>
      <c r="C159" s="20"/>
      <c r="D159" s="20"/>
      <c r="E159" s="4"/>
      <c r="F159" s="4"/>
      <c r="G159" s="4"/>
      <c r="H159" s="4"/>
      <c r="I159" s="4"/>
      <c r="J159" s="4"/>
      <c r="K159" s="4"/>
      <c r="L159" s="4"/>
      <c r="M159" s="4"/>
      <c r="N159" s="4"/>
      <c r="O159" s="4"/>
      <c r="P159" s="4"/>
      <c r="Q159" s="4"/>
      <c r="R159" s="4"/>
      <c r="S159" s="4"/>
    </row>
    <row r="160" spans="2:19" x14ac:dyDescent="0.2">
      <c r="B160" s="20"/>
      <c r="C160" s="20"/>
      <c r="D160" s="20"/>
      <c r="E160" s="4"/>
      <c r="F160" s="4"/>
      <c r="G160" s="4"/>
      <c r="H160" s="4"/>
      <c r="I160" s="4"/>
      <c r="J160" s="4"/>
      <c r="K160" s="4"/>
      <c r="L160" s="4"/>
      <c r="M160" s="4"/>
      <c r="N160" s="4"/>
      <c r="O160" s="4"/>
      <c r="P160" s="4"/>
      <c r="Q160" s="4"/>
      <c r="R160" s="4"/>
      <c r="S160" s="4"/>
    </row>
    <row r="161" spans="2:19" x14ac:dyDescent="0.2">
      <c r="B161" s="20"/>
      <c r="C161" s="20"/>
      <c r="D161" s="20"/>
      <c r="E161" s="4"/>
      <c r="F161" s="4"/>
      <c r="G161" s="4"/>
      <c r="H161" s="4"/>
      <c r="I161" s="4"/>
      <c r="J161" s="4"/>
      <c r="K161" s="4"/>
      <c r="L161" s="4"/>
      <c r="M161" s="4"/>
      <c r="N161" s="4"/>
      <c r="O161" s="4"/>
      <c r="P161" s="4"/>
      <c r="Q161" s="4"/>
      <c r="R161" s="4"/>
      <c r="S161" s="4"/>
    </row>
    <row r="162" spans="2:19" x14ac:dyDescent="0.2">
      <c r="B162" s="20"/>
      <c r="C162" s="20"/>
      <c r="D162" s="20"/>
      <c r="E162" s="4"/>
      <c r="F162" s="4"/>
      <c r="G162" s="4"/>
      <c r="H162" s="4"/>
      <c r="I162" s="4"/>
      <c r="J162" s="4"/>
      <c r="K162" s="4"/>
      <c r="L162" s="4"/>
      <c r="M162" s="4"/>
      <c r="N162" s="4"/>
      <c r="O162" s="4"/>
      <c r="P162" s="4"/>
      <c r="Q162" s="4"/>
      <c r="R162" s="4"/>
      <c r="S162" s="4"/>
    </row>
    <row r="163" spans="2:19" x14ac:dyDescent="0.2">
      <c r="B163" s="20"/>
      <c r="C163" s="20"/>
      <c r="D163" s="20"/>
      <c r="E163" s="4"/>
      <c r="F163" s="4"/>
      <c r="G163" s="4"/>
      <c r="H163" s="4"/>
      <c r="I163" s="4"/>
      <c r="J163" s="4"/>
      <c r="K163" s="4"/>
      <c r="L163" s="4"/>
      <c r="M163" s="4"/>
      <c r="N163" s="4"/>
      <c r="O163" s="4"/>
      <c r="P163" s="4"/>
      <c r="Q163" s="4"/>
      <c r="R163" s="4"/>
      <c r="S163" s="4"/>
    </row>
    <row r="164" spans="2:19" x14ac:dyDescent="0.2">
      <c r="B164" s="20"/>
      <c r="C164" s="20"/>
      <c r="D164" s="20"/>
      <c r="E164" s="4"/>
      <c r="F164" s="4"/>
      <c r="G164" s="4"/>
      <c r="H164" s="4"/>
      <c r="I164" s="4"/>
      <c r="J164" s="4"/>
      <c r="K164" s="4"/>
      <c r="L164" s="4"/>
      <c r="M164" s="4"/>
      <c r="N164" s="4"/>
      <c r="O164" s="4"/>
      <c r="P164" s="4"/>
      <c r="Q164" s="4"/>
      <c r="R164" s="4"/>
      <c r="S164" s="4"/>
    </row>
    <row r="165" spans="2:19" x14ac:dyDescent="0.2">
      <c r="B165" s="20"/>
      <c r="C165" s="20"/>
      <c r="D165" s="20"/>
      <c r="E165" s="4"/>
      <c r="F165" s="4"/>
      <c r="G165" s="4"/>
      <c r="H165" s="4"/>
      <c r="I165" s="4"/>
      <c r="J165" s="4"/>
      <c r="K165" s="4"/>
      <c r="L165" s="4"/>
      <c r="M165" s="4"/>
      <c r="N165" s="4"/>
      <c r="O165" s="4"/>
      <c r="P165" s="4"/>
      <c r="Q165" s="4"/>
      <c r="R165" s="4"/>
      <c r="S165" s="4"/>
    </row>
    <row r="166" spans="2:19" x14ac:dyDescent="0.2">
      <c r="B166" s="20"/>
      <c r="C166" s="20"/>
      <c r="D166" s="20"/>
      <c r="E166" s="4"/>
      <c r="F166" s="4"/>
      <c r="G166" s="4"/>
      <c r="H166" s="4"/>
      <c r="I166" s="4"/>
      <c r="J166" s="4"/>
      <c r="K166" s="4"/>
      <c r="L166" s="4"/>
      <c r="M166" s="4"/>
      <c r="N166" s="4"/>
      <c r="O166" s="4"/>
      <c r="P166" s="4"/>
      <c r="Q166" s="4"/>
      <c r="R166" s="4"/>
      <c r="S166" s="4"/>
    </row>
    <row r="167" spans="2:19" x14ac:dyDescent="0.2">
      <c r="B167" s="20"/>
      <c r="C167" s="20"/>
      <c r="D167" s="20"/>
      <c r="E167" s="4"/>
      <c r="F167" s="4"/>
      <c r="G167" s="4"/>
      <c r="H167" s="4"/>
      <c r="I167" s="4"/>
      <c r="J167" s="4"/>
      <c r="K167" s="4"/>
      <c r="L167" s="4"/>
      <c r="M167" s="4"/>
      <c r="N167" s="4"/>
      <c r="O167" s="4"/>
      <c r="P167" s="4"/>
      <c r="Q167" s="4"/>
      <c r="R167" s="4"/>
      <c r="S167" s="4"/>
    </row>
    <row r="168" spans="2:19" x14ac:dyDescent="0.2">
      <c r="B168" s="20"/>
      <c r="C168" s="20"/>
      <c r="D168" s="20"/>
      <c r="E168" s="4"/>
      <c r="F168" s="4"/>
      <c r="G168" s="4"/>
      <c r="H168" s="4"/>
      <c r="I168" s="4"/>
      <c r="J168" s="4"/>
      <c r="K168" s="4"/>
      <c r="L168" s="4"/>
      <c r="M168" s="4"/>
      <c r="N168" s="4"/>
      <c r="O168" s="4"/>
      <c r="P168" s="4"/>
      <c r="Q168" s="4"/>
      <c r="R168" s="4"/>
      <c r="S168" s="4"/>
    </row>
    <row r="169" spans="2:19" x14ac:dyDescent="0.2">
      <c r="B169" s="20"/>
      <c r="C169" s="20"/>
      <c r="D169" s="20"/>
      <c r="E169" s="4"/>
      <c r="F169" s="4"/>
      <c r="G169" s="4"/>
      <c r="H169" s="4"/>
      <c r="I169" s="4"/>
      <c r="J169" s="4"/>
      <c r="K169" s="4"/>
      <c r="L169" s="4"/>
      <c r="M169" s="4"/>
      <c r="N169" s="4"/>
      <c r="O169" s="4"/>
      <c r="P169" s="4"/>
      <c r="Q169" s="4"/>
      <c r="R169" s="4"/>
      <c r="S169" s="4"/>
    </row>
    <row r="170" spans="2:19" x14ac:dyDescent="0.2">
      <c r="B170" s="20"/>
      <c r="C170" s="20"/>
      <c r="D170" s="20"/>
      <c r="E170" s="4"/>
      <c r="F170" s="4"/>
      <c r="G170" s="4"/>
      <c r="H170" s="4"/>
      <c r="I170" s="4"/>
      <c r="J170" s="4"/>
      <c r="K170" s="4"/>
      <c r="L170" s="4"/>
      <c r="M170" s="4"/>
      <c r="N170" s="4"/>
      <c r="O170" s="4"/>
      <c r="P170" s="4"/>
      <c r="Q170" s="4"/>
      <c r="R170" s="4"/>
      <c r="S170" s="4"/>
    </row>
    <row r="171" spans="2:19" x14ac:dyDescent="0.2">
      <c r="B171" s="20"/>
      <c r="C171" s="20"/>
      <c r="D171" s="20"/>
      <c r="E171" s="4"/>
      <c r="F171" s="4"/>
      <c r="G171" s="4"/>
      <c r="H171" s="4"/>
      <c r="I171" s="4"/>
      <c r="J171" s="4"/>
      <c r="K171" s="4"/>
      <c r="L171" s="4"/>
      <c r="M171" s="4"/>
      <c r="N171" s="4"/>
      <c r="O171" s="4"/>
      <c r="P171" s="4"/>
      <c r="Q171" s="4"/>
      <c r="R171" s="4"/>
      <c r="S171" s="4"/>
    </row>
    <row r="172" spans="2:19" x14ac:dyDescent="0.2">
      <c r="B172" s="20"/>
      <c r="C172" s="20"/>
      <c r="D172" s="20"/>
      <c r="E172" s="4"/>
      <c r="F172" s="4"/>
      <c r="G172" s="4"/>
      <c r="H172" s="4"/>
      <c r="I172" s="4"/>
      <c r="J172" s="4"/>
      <c r="K172" s="4"/>
      <c r="L172" s="4"/>
      <c r="M172" s="4"/>
      <c r="N172" s="4"/>
      <c r="O172" s="4"/>
      <c r="P172" s="4"/>
      <c r="Q172" s="4"/>
      <c r="R172" s="4"/>
      <c r="S172" s="4"/>
    </row>
    <row r="173" spans="2:19" x14ac:dyDescent="0.2">
      <c r="B173" s="20"/>
      <c r="C173" s="20"/>
      <c r="D173" s="20"/>
      <c r="E173" s="4"/>
      <c r="F173" s="4"/>
      <c r="G173" s="4"/>
      <c r="H173" s="4"/>
      <c r="I173" s="4"/>
      <c r="J173" s="4"/>
      <c r="K173" s="4"/>
      <c r="L173" s="4"/>
      <c r="M173" s="4"/>
      <c r="N173" s="4"/>
      <c r="O173" s="4"/>
      <c r="P173" s="4"/>
      <c r="Q173" s="4"/>
      <c r="R173" s="4"/>
      <c r="S173" s="4"/>
    </row>
    <row r="174" spans="2:19" x14ac:dyDescent="0.2">
      <c r="B174" s="20"/>
      <c r="C174" s="20"/>
      <c r="D174" s="20"/>
      <c r="E174" s="4"/>
      <c r="F174" s="4"/>
      <c r="G174" s="4"/>
      <c r="H174" s="4"/>
      <c r="I174" s="4"/>
      <c r="J174" s="4"/>
      <c r="K174" s="4"/>
      <c r="L174" s="4"/>
      <c r="M174" s="4"/>
      <c r="N174" s="4"/>
      <c r="O174" s="4"/>
      <c r="P174" s="4"/>
      <c r="Q174" s="4"/>
      <c r="R174" s="4"/>
      <c r="S174" s="4"/>
    </row>
    <row r="175" spans="2:19" x14ac:dyDescent="0.2">
      <c r="B175" s="20"/>
      <c r="C175" s="20"/>
      <c r="D175" s="20"/>
      <c r="E175" s="4"/>
      <c r="F175" s="4"/>
      <c r="G175" s="4"/>
      <c r="H175" s="4"/>
      <c r="I175" s="4"/>
      <c r="J175" s="4"/>
      <c r="K175" s="4"/>
      <c r="L175" s="4"/>
      <c r="M175" s="4"/>
      <c r="N175" s="4"/>
      <c r="O175" s="4"/>
      <c r="P175" s="4"/>
      <c r="Q175" s="4"/>
      <c r="R175" s="4"/>
      <c r="S175" s="4"/>
    </row>
    <row r="176" spans="2:19" x14ac:dyDescent="0.2">
      <c r="B176" s="20"/>
      <c r="C176" s="20"/>
      <c r="D176" s="20"/>
      <c r="E176" s="4"/>
      <c r="F176" s="4"/>
      <c r="G176" s="4"/>
      <c r="H176" s="4"/>
      <c r="I176" s="4"/>
      <c r="J176" s="4"/>
      <c r="K176" s="4"/>
      <c r="L176" s="4"/>
      <c r="M176" s="4"/>
      <c r="N176" s="4"/>
      <c r="O176" s="4"/>
      <c r="P176" s="4"/>
      <c r="Q176" s="4"/>
      <c r="R176" s="4"/>
      <c r="S176" s="4"/>
    </row>
    <row r="177" spans="2:19" x14ac:dyDescent="0.2">
      <c r="B177" s="20"/>
      <c r="C177" s="20"/>
      <c r="D177" s="20"/>
      <c r="E177" s="4"/>
      <c r="F177" s="4"/>
      <c r="G177" s="4"/>
      <c r="H177" s="4"/>
      <c r="I177" s="4"/>
      <c r="J177" s="4"/>
      <c r="K177" s="4"/>
      <c r="L177" s="4"/>
      <c r="M177" s="4"/>
      <c r="N177" s="4"/>
      <c r="O177" s="4"/>
      <c r="P177" s="4"/>
      <c r="Q177" s="4"/>
      <c r="R177" s="4"/>
      <c r="S177" s="4"/>
    </row>
    <row r="178" spans="2:19" x14ac:dyDescent="0.2">
      <c r="B178" s="20"/>
      <c r="C178" s="20"/>
      <c r="D178" s="20"/>
      <c r="E178" s="4"/>
      <c r="F178" s="4"/>
      <c r="G178" s="4"/>
      <c r="H178" s="4"/>
      <c r="I178" s="4"/>
      <c r="J178" s="4"/>
      <c r="K178" s="4"/>
      <c r="L178" s="4"/>
      <c r="M178" s="4"/>
      <c r="N178" s="4"/>
      <c r="O178" s="4"/>
      <c r="P178" s="4"/>
      <c r="Q178" s="4"/>
      <c r="R178" s="4"/>
      <c r="S178" s="4"/>
    </row>
    <row r="179" spans="2:19" x14ac:dyDescent="0.2">
      <c r="B179" s="20"/>
      <c r="C179" s="20"/>
      <c r="D179" s="20"/>
      <c r="E179" s="4"/>
      <c r="F179" s="4"/>
      <c r="G179" s="4"/>
      <c r="H179" s="4"/>
      <c r="I179" s="4"/>
      <c r="J179" s="4"/>
      <c r="K179" s="4"/>
      <c r="L179" s="4"/>
      <c r="M179" s="4"/>
      <c r="N179" s="4"/>
      <c r="O179" s="4"/>
      <c r="P179" s="4"/>
      <c r="Q179" s="4"/>
      <c r="R179" s="4"/>
      <c r="S179" s="4"/>
    </row>
    <row r="180" spans="2:19" x14ac:dyDescent="0.2">
      <c r="B180" s="20"/>
      <c r="C180" s="20"/>
      <c r="D180" s="20"/>
      <c r="E180" s="4"/>
      <c r="F180" s="4"/>
      <c r="G180" s="4"/>
      <c r="H180" s="4"/>
      <c r="I180" s="4"/>
      <c r="J180" s="4"/>
      <c r="K180" s="4"/>
      <c r="L180" s="4"/>
      <c r="M180" s="4"/>
      <c r="N180" s="4"/>
      <c r="O180" s="4"/>
      <c r="P180" s="4"/>
      <c r="Q180" s="4"/>
      <c r="R180" s="4"/>
      <c r="S180" s="4"/>
    </row>
    <row r="181" spans="2:19" x14ac:dyDescent="0.2">
      <c r="B181" s="20"/>
      <c r="C181" s="20"/>
      <c r="D181" s="20"/>
      <c r="E181" s="4"/>
      <c r="F181" s="4"/>
      <c r="G181" s="4"/>
      <c r="H181" s="4"/>
      <c r="I181" s="4"/>
      <c r="J181" s="4"/>
      <c r="K181" s="4"/>
      <c r="L181" s="4"/>
      <c r="M181" s="4"/>
      <c r="N181" s="4"/>
      <c r="O181" s="4"/>
      <c r="P181" s="4"/>
      <c r="Q181" s="4"/>
      <c r="R181" s="4"/>
      <c r="S181" s="4"/>
    </row>
    <row r="182" spans="2:19" x14ac:dyDescent="0.2">
      <c r="B182" s="20"/>
      <c r="C182" s="20"/>
      <c r="D182" s="20"/>
      <c r="E182" s="4"/>
      <c r="F182" s="4"/>
      <c r="G182" s="4"/>
      <c r="H182" s="4"/>
      <c r="I182" s="4"/>
      <c r="J182" s="4"/>
      <c r="K182" s="4"/>
      <c r="L182" s="4"/>
      <c r="M182" s="4"/>
      <c r="N182" s="4"/>
      <c r="O182" s="4"/>
      <c r="P182" s="4"/>
      <c r="Q182" s="4"/>
      <c r="R182" s="4"/>
      <c r="S182" s="4"/>
    </row>
    <row r="183" spans="2:19" x14ac:dyDescent="0.2">
      <c r="B183" s="20"/>
      <c r="C183" s="20"/>
      <c r="D183" s="20"/>
      <c r="E183" s="4"/>
      <c r="F183" s="4"/>
      <c r="G183" s="4"/>
      <c r="H183" s="4"/>
      <c r="I183" s="4"/>
      <c r="J183" s="4"/>
      <c r="K183" s="4"/>
      <c r="L183" s="4"/>
      <c r="M183" s="4"/>
      <c r="N183" s="4"/>
      <c r="O183" s="4"/>
      <c r="P183" s="4"/>
      <c r="Q183" s="4"/>
      <c r="R183" s="4"/>
      <c r="S183" s="4"/>
    </row>
    <row r="184" spans="2:19" x14ac:dyDescent="0.2">
      <c r="B184" s="20"/>
      <c r="C184" s="20"/>
      <c r="D184" s="20"/>
      <c r="E184" s="4"/>
      <c r="F184" s="4"/>
      <c r="G184" s="4"/>
      <c r="H184" s="4"/>
      <c r="I184" s="4"/>
      <c r="J184" s="4"/>
      <c r="K184" s="4"/>
      <c r="L184" s="4"/>
      <c r="M184" s="4"/>
      <c r="N184" s="4"/>
      <c r="O184" s="4"/>
      <c r="P184" s="4"/>
      <c r="Q184" s="4"/>
      <c r="R184" s="4"/>
      <c r="S184" s="4"/>
    </row>
    <row r="185" spans="2:19" x14ac:dyDescent="0.2">
      <c r="B185" s="20"/>
      <c r="C185" s="20"/>
      <c r="D185" s="20"/>
      <c r="E185" s="4"/>
      <c r="F185" s="4"/>
      <c r="G185" s="4"/>
      <c r="H185" s="4"/>
      <c r="I185" s="4"/>
      <c r="J185" s="4"/>
      <c r="K185" s="4"/>
      <c r="L185" s="4"/>
      <c r="M185" s="4"/>
      <c r="N185" s="4"/>
      <c r="O185" s="4"/>
      <c r="P185" s="4"/>
      <c r="Q185" s="4"/>
      <c r="R185" s="4"/>
      <c r="S185" s="4"/>
    </row>
    <row r="186" spans="2:19" x14ac:dyDescent="0.2">
      <c r="B186" s="20"/>
      <c r="C186" s="20"/>
      <c r="D186" s="20"/>
      <c r="E186" s="4"/>
      <c r="F186" s="4"/>
      <c r="G186" s="4"/>
      <c r="H186" s="4"/>
      <c r="I186" s="4"/>
      <c r="J186" s="4"/>
      <c r="K186" s="4"/>
      <c r="L186" s="4"/>
      <c r="M186" s="4"/>
      <c r="N186" s="4"/>
      <c r="O186" s="4"/>
      <c r="P186" s="4"/>
      <c r="Q186" s="4"/>
      <c r="R186" s="4"/>
      <c r="S186" s="4"/>
    </row>
    <row r="187" spans="2:19" x14ac:dyDescent="0.2">
      <c r="B187" s="20"/>
      <c r="C187" s="20"/>
      <c r="D187" s="20"/>
      <c r="E187" s="4"/>
      <c r="F187" s="4"/>
      <c r="G187" s="4"/>
      <c r="H187" s="4"/>
      <c r="I187" s="4"/>
      <c r="J187" s="4"/>
      <c r="K187" s="4"/>
      <c r="L187" s="4"/>
      <c r="M187" s="4"/>
      <c r="N187" s="4"/>
      <c r="O187" s="4"/>
      <c r="P187" s="4"/>
      <c r="Q187" s="4"/>
      <c r="R187" s="4"/>
      <c r="S187" s="4"/>
    </row>
    <row r="188" spans="2:19" x14ac:dyDescent="0.2">
      <c r="B188" s="20"/>
      <c r="C188" s="20"/>
      <c r="D188" s="20"/>
      <c r="E188" s="4"/>
      <c r="F188" s="4"/>
      <c r="G188" s="4"/>
      <c r="H188" s="4"/>
      <c r="I188" s="4"/>
      <c r="J188" s="4"/>
      <c r="K188" s="4"/>
      <c r="L188" s="4"/>
      <c r="M188" s="4"/>
      <c r="N188" s="4"/>
      <c r="O188" s="4"/>
      <c r="P188" s="4"/>
      <c r="Q188" s="4"/>
      <c r="R188" s="4"/>
      <c r="S188" s="4"/>
    </row>
    <row r="189" spans="2:19" x14ac:dyDescent="0.2">
      <c r="B189" s="20"/>
      <c r="C189" s="20"/>
      <c r="D189" s="20"/>
      <c r="E189" s="4"/>
      <c r="F189" s="4"/>
      <c r="G189" s="4"/>
      <c r="H189" s="4"/>
      <c r="I189" s="4"/>
      <c r="J189" s="4"/>
      <c r="K189" s="4"/>
      <c r="L189" s="4"/>
      <c r="M189" s="4"/>
      <c r="N189" s="4"/>
      <c r="O189" s="4"/>
      <c r="P189" s="4"/>
      <c r="Q189" s="4"/>
      <c r="R189" s="4"/>
      <c r="S189" s="4"/>
    </row>
    <row r="190" spans="2:19" x14ac:dyDescent="0.2">
      <c r="B190" s="20"/>
      <c r="C190" s="20"/>
      <c r="D190" s="20"/>
      <c r="E190" s="4"/>
      <c r="F190" s="4"/>
      <c r="G190" s="4"/>
      <c r="H190" s="4"/>
      <c r="I190" s="4"/>
      <c r="J190" s="4"/>
      <c r="K190" s="4"/>
      <c r="L190" s="4"/>
      <c r="M190" s="4"/>
      <c r="N190" s="4"/>
      <c r="O190" s="4"/>
      <c r="P190" s="4"/>
      <c r="Q190" s="4"/>
      <c r="R190" s="4"/>
      <c r="S190" s="4"/>
    </row>
    <row r="191" spans="2:19" x14ac:dyDescent="0.2">
      <c r="B191" s="20"/>
      <c r="C191" s="20"/>
      <c r="D191" s="20"/>
      <c r="E191" s="4"/>
      <c r="F191" s="4"/>
      <c r="G191" s="4"/>
      <c r="H191" s="4"/>
      <c r="I191" s="4"/>
      <c r="J191" s="4"/>
      <c r="K191" s="4"/>
      <c r="L191" s="4"/>
      <c r="M191" s="4"/>
      <c r="N191" s="4"/>
      <c r="O191" s="4"/>
      <c r="P191" s="4"/>
      <c r="Q191" s="4"/>
      <c r="R191" s="4"/>
      <c r="S191" s="4"/>
    </row>
    <row r="192" spans="2:19" x14ac:dyDescent="0.2">
      <c r="B192" s="20"/>
      <c r="C192" s="20"/>
      <c r="D192" s="20"/>
      <c r="E192" s="4"/>
      <c r="F192" s="4"/>
      <c r="G192" s="4"/>
      <c r="H192" s="4"/>
      <c r="I192" s="4"/>
      <c r="J192" s="4"/>
      <c r="K192" s="4"/>
      <c r="L192" s="4"/>
      <c r="M192" s="4"/>
      <c r="N192" s="4"/>
      <c r="O192" s="4"/>
      <c r="P192" s="4"/>
      <c r="Q192" s="4"/>
      <c r="R192" s="4"/>
      <c r="S192" s="4"/>
    </row>
    <row r="193" spans="2:19" x14ac:dyDescent="0.2">
      <c r="B193" s="20"/>
      <c r="C193" s="20"/>
      <c r="D193" s="20"/>
      <c r="E193" s="4"/>
      <c r="F193" s="4"/>
      <c r="G193" s="4"/>
      <c r="H193" s="4"/>
      <c r="I193" s="4"/>
      <c r="J193" s="4"/>
      <c r="K193" s="4"/>
      <c r="L193" s="4"/>
      <c r="M193" s="4"/>
      <c r="N193" s="4"/>
      <c r="O193" s="4"/>
      <c r="P193" s="4"/>
      <c r="Q193" s="4"/>
      <c r="R193" s="4"/>
      <c r="S193" s="4"/>
    </row>
    <row r="194" spans="2:19" x14ac:dyDescent="0.2">
      <c r="B194" s="20"/>
      <c r="C194" s="20"/>
      <c r="D194" s="20"/>
      <c r="E194" s="4"/>
      <c r="F194" s="4"/>
      <c r="G194" s="4"/>
      <c r="H194" s="4"/>
      <c r="I194" s="4"/>
      <c r="J194" s="4"/>
      <c r="K194" s="4"/>
      <c r="L194" s="4"/>
      <c r="M194" s="4"/>
      <c r="N194" s="4"/>
      <c r="O194" s="4"/>
      <c r="P194" s="4"/>
      <c r="Q194" s="4"/>
      <c r="R194" s="4"/>
      <c r="S194" s="4"/>
    </row>
    <row r="195" spans="2:19" x14ac:dyDescent="0.2">
      <c r="B195" s="20"/>
      <c r="C195" s="20"/>
      <c r="D195" s="20"/>
      <c r="E195" s="4"/>
      <c r="F195" s="4"/>
      <c r="G195" s="4"/>
      <c r="H195" s="4"/>
      <c r="I195" s="4"/>
      <c r="J195" s="4"/>
      <c r="K195" s="4"/>
      <c r="L195" s="4"/>
      <c r="M195" s="4"/>
      <c r="N195" s="4"/>
      <c r="O195" s="4"/>
      <c r="P195" s="4"/>
      <c r="Q195" s="4"/>
      <c r="R195" s="4"/>
      <c r="S195" s="4"/>
    </row>
    <row r="196" spans="2:19" x14ac:dyDescent="0.2">
      <c r="B196" s="20"/>
      <c r="C196" s="20"/>
      <c r="D196" s="20"/>
      <c r="E196" s="4"/>
      <c r="F196" s="4"/>
      <c r="G196" s="4"/>
      <c r="H196" s="4"/>
      <c r="I196" s="4"/>
      <c r="J196" s="4"/>
      <c r="K196" s="4"/>
      <c r="L196" s="4"/>
      <c r="M196" s="4"/>
      <c r="N196" s="4"/>
      <c r="O196" s="4"/>
      <c r="P196" s="4"/>
      <c r="Q196" s="4"/>
      <c r="R196" s="4"/>
      <c r="S196" s="4"/>
    </row>
    <row r="197" spans="2:19" x14ac:dyDescent="0.2">
      <c r="B197" s="20"/>
      <c r="C197" s="20"/>
      <c r="D197" s="20"/>
      <c r="E197" s="4"/>
      <c r="F197" s="4"/>
      <c r="G197" s="4"/>
      <c r="H197" s="4"/>
      <c r="I197" s="4"/>
      <c r="J197" s="4"/>
      <c r="K197" s="4"/>
      <c r="L197" s="4"/>
      <c r="M197" s="4"/>
      <c r="N197" s="4"/>
      <c r="O197" s="4"/>
      <c r="P197" s="4"/>
      <c r="Q197" s="4"/>
      <c r="R197" s="4"/>
      <c r="S197" s="4"/>
    </row>
    <row r="198" spans="2:19" x14ac:dyDescent="0.2">
      <c r="B198" s="20"/>
      <c r="C198" s="20"/>
      <c r="D198" s="20"/>
      <c r="E198" s="4"/>
      <c r="F198" s="4"/>
      <c r="G198" s="4"/>
      <c r="H198" s="4"/>
      <c r="I198" s="4"/>
      <c r="J198" s="4"/>
      <c r="K198" s="4"/>
      <c r="L198" s="4"/>
      <c r="M198" s="4"/>
      <c r="N198" s="4"/>
      <c r="O198" s="4"/>
      <c r="P198" s="4"/>
      <c r="Q198" s="4"/>
      <c r="R198" s="4"/>
      <c r="S198" s="4"/>
    </row>
    <row r="199" spans="2:19" x14ac:dyDescent="0.2">
      <c r="B199" s="20"/>
      <c r="C199" s="20"/>
      <c r="D199" s="20"/>
      <c r="E199" s="4"/>
      <c r="F199" s="4"/>
      <c r="G199" s="4"/>
      <c r="H199" s="4"/>
      <c r="I199" s="4"/>
      <c r="J199" s="4"/>
      <c r="K199" s="4"/>
      <c r="L199" s="4"/>
      <c r="M199" s="4"/>
      <c r="N199" s="4"/>
      <c r="O199" s="4"/>
      <c r="P199" s="4"/>
      <c r="Q199" s="4"/>
      <c r="R199" s="4"/>
      <c r="S199" s="4"/>
    </row>
    <row r="200" spans="2:19" x14ac:dyDescent="0.2">
      <c r="B200" s="20"/>
      <c r="C200" s="20"/>
      <c r="D200" s="20"/>
      <c r="E200" s="4"/>
      <c r="F200" s="4"/>
      <c r="G200" s="4"/>
      <c r="H200" s="4"/>
      <c r="I200" s="4"/>
      <c r="J200" s="4"/>
      <c r="K200" s="4"/>
      <c r="L200" s="4"/>
      <c r="M200" s="4"/>
      <c r="N200" s="4"/>
      <c r="O200" s="4"/>
      <c r="P200" s="4"/>
      <c r="Q200" s="4"/>
      <c r="R200" s="4"/>
      <c r="S200" s="4"/>
    </row>
    <row r="201" spans="2:19" x14ac:dyDescent="0.2">
      <c r="B201" s="20"/>
      <c r="C201" s="20"/>
      <c r="D201" s="20"/>
      <c r="E201" s="4"/>
      <c r="F201" s="4"/>
      <c r="G201" s="4"/>
      <c r="H201" s="4"/>
      <c r="I201" s="4"/>
      <c r="J201" s="4"/>
      <c r="K201" s="4"/>
      <c r="L201" s="4"/>
      <c r="M201" s="4"/>
      <c r="N201" s="4"/>
      <c r="O201" s="4"/>
      <c r="P201" s="4"/>
      <c r="Q201" s="4"/>
      <c r="R201" s="4"/>
      <c r="S201" s="4"/>
    </row>
    <row r="202" spans="2:19" x14ac:dyDescent="0.2">
      <c r="B202" s="20"/>
      <c r="C202" s="20"/>
      <c r="D202" s="20"/>
      <c r="E202" s="4"/>
      <c r="F202" s="4"/>
      <c r="G202" s="4"/>
      <c r="H202" s="4"/>
      <c r="I202" s="4"/>
      <c r="J202" s="4"/>
      <c r="K202" s="4"/>
      <c r="L202" s="4"/>
      <c r="M202" s="4"/>
      <c r="N202" s="4"/>
      <c r="O202" s="4"/>
      <c r="P202" s="4"/>
      <c r="Q202" s="4"/>
      <c r="R202" s="4"/>
      <c r="S202" s="4"/>
    </row>
    <row r="203" spans="2:19" x14ac:dyDescent="0.2">
      <c r="B203" s="20"/>
      <c r="C203" s="20"/>
      <c r="D203" s="20"/>
      <c r="E203" s="4"/>
      <c r="F203" s="4"/>
      <c r="G203" s="4"/>
      <c r="H203" s="4"/>
      <c r="I203" s="4"/>
      <c r="J203" s="4"/>
      <c r="K203" s="4"/>
      <c r="L203" s="4"/>
      <c r="M203" s="4"/>
      <c r="N203" s="4"/>
      <c r="O203" s="4"/>
      <c r="P203" s="4"/>
      <c r="Q203" s="4"/>
      <c r="R203" s="4"/>
      <c r="S203" s="4"/>
    </row>
    <row r="204" spans="2:19" x14ac:dyDescent="0.2">
      <c r="B204" s="20"/>
      <c r="C204" s="20"/>
      <c r="D204" s="20"/>
      <c r="E204" s="4"/>
      <c r="F204" s="4"/>
      <c r="G204" s="4"/>
      <c r="H204" s="4"/>
      <c r="I204" s="4"/>
      <c r="J204" s="4"/>
      <c r="K204" s="4"/>
      <c r="L204" s="4"/>
      <c r="M204" s="4"/>
      <c r="N204" s="4"/>
      <c r="O204" s="4"/>
      <c r="P204" s="4"/>
      <c r="Q204" s="4"/>
      <c r="R204" s="4"/>
      <c r="S204" s="4"/>
    </row>
    <row r="205" spans="2:19" x14ac:dyDescent="0.2">
      <c r="B205" s="20"/>
      <c r="C205" s="20"/>
      <c r="D205" s="20"/>
      <c r="E205" s="4"/>
      <c r="F205" s="4"/>
      <c r="G205" s="4"/>
      <c r="H205" s="4"/>
      <c r="I205" s="4"/>
      <c r="J205" s="4"/>
      <c r="K205" s="4"/>
      <c r="L205" s="4"/>
      <c r="M205" s="4"/>
      <c r="N205" s="4"/>
      <c r="O205" s="4"/>
      <c r="P205" s="4"/>
      <c r="Q205" s="4"/>
      <c r="R205" s="4"/>
      <c r="S205" s="4"/>
    </row>
    <row r="206" spans="2:19" x14ac:dyDescent="0.2">
      <c r="B206" s="20"/>
      <c r="C206" s="20"/>
      <c r="D206" s="20"/>
      <c r="E206" s="4"/>
      <c r="F206" s="4"/>
      <c r="G206" s="4"/>
      <c r="H206" s="4"/>
      <c r="I206" s="4"/>
      <c r="J206" s="4"/>
      <c r="K206" s="4"/>
      <c r="L206" s="4"/>
      <c r="M206" s="4"/>
      <c r="N206" s="4"/>
      <c r="O206" s="4"/>
      <c r="P206" s="4"/>
      <c r="Q206" s="4"/>
      <c r="R206" s="4"/>
      <c r="S206" s="4"/>
    </row>
    <row r="207" spans="2:19" x14ac:dyDescent="0.2">
      <c r="B207" s="20"/>
      <c r="C207" s="20"/>
      <c r="D207" s="20"/>
      <c r="E207" s="4"/>
      <c r="F207" s="4"/>
      <c r="G207" s="4"/>
      <c r="H207" s="4"/>
      <c r="I207" s="4"/>
      <c r="J207" s="4"/>
      <c r="K207" s="4"/>
      <c r="L207" s="4"/>
      <c r="M207" s="4"/>
      <c r="N207" s="4"/>
      <c r="O207" s="4"/>
      <c r="P207" s="4"/>
      <c r="Q207" s="4"/>
      <c r="R207" s="4"/>
      <c r="S207" s="4"/>
    </row>
    <row r="208" spans="2:19" x14ac:dyDescent="0.2">
      <c r="B208" s="20"/>
      <c r="C208" s="20"/>
      <c r="D208" s="20"/>
      <c r="E208" s="4"/>
      <c r="F208" s="4"/>
      <c r="G208" s="4"/>
      <c r="H208" s="4"/>
      <c r="I208" s="4"/>
      <c r="J208" s="4"/>
      <c r="K208" s="4"/>
      <c r="L208" s="4"/>
      <c r="M208" s="4"/>
      <c r="N208" s="4"/>
      <c r="O208" s="4"/>
      <c r="P208" s="4"/>
      <c r="Q208" s="4"/>
      <c r="R208" s="4"/>
      <c r="S208" s="4"/>
    </row>
    <row r="209" spans="2:19" x14ac:dyDescent="0.2">
      <c r="B209" s="20"/>
      <c r="C209" s="20"/>
      <c r="D209" s="20"/>
      <c r="E209" s="4"/>
      <c r="F209" s="4"/>
      <c r="G209" s="4"/>
      <c r="H209" s="4"/>
      <c r="I209" s="4"/>
      <c r="J209" s="4"/>
      <c r="K209" s="4"/>
      <c r="L209" s="4"/>
      <c r="M209" s="4"/>
      <c r="N209" s="4"/>
      <c r="O209" s="4"/>
      <c r="P209" s="4"/>
      <c r="Q209" s="4"/>
      <c r="R209" s="4"/>
      <c r="S209" s="4"/>
    </row>
    <row r="210" spans="2:19" x14ac:dyDescent="0.2">
      <c r="B210" s="20"/>
      <c r="C210" s="20"/>
      <c r="D210" s="20"/>
      <c r="E210" s="4"/>
      <c r="F210" s="4"/>
      <c r="G210" s="4"/>
      <c r="H210" s="4"/>
      <c r="I210" s="4"/>
      <c r="J210" s="4"/>
      <c r="K210" s="4"/>
      <c r="L210" s="4"/>
      <c r="M210" s="4"/>
      <c r="N210" s="4"/>
      <c r="O210" s="4"/>
      <c r="P210" s="4"/>
      <c r="Q210" s="4"/>
      <c r="R210" s="4"/>
      <c r="S210" s="4"/>
    </row>
    <row r="211" spans="2:19" x14ac:dyDescent="0.2">
      <c r="B211" s="20"/>
      <c r="C211" s="20"/>
      <c r="D211" s="20"/>
      <c r="E211" s="4"/>
      <c r="F211" s="4"/>
      <c r="G211" s="4"/>
      <c r="H211" s="4"/>
      <c r="I211" s="4"/>
      <c r="J211" s="4"/>
      <c r="K211" s="4"/>
      <c r="L211" s="4"/>
      <c r="M211" s="4"/>
      <c r="N211" s="4"/>
      <c r="O211" s="4"/>
      <c r="P211" s="4"/>
      <c r="Q211" s="4"/>
      <c r="R211" s="4"/>
      <c r="S211" s="4"/>
    </row>
    <row r="212" spans="2:19" x14ac:dyDescent="0.2">
      <c r="B212" s="20"/>
      <c r="C212" s="20"/>
      <c r="D212" s="20"/>
      <c r="E212" s="4"/>
      <c r="F212" s="4"/>
      <c r="G212" s="4"/>
      <c r="H212" s="4"/>
      <c r="I212" s="4"/>
      <c r="J212" s="4"/>
      <c r="K212" s="4"/>
      <c r="L212" s="4"/>
      <c r="M212" s="4"/>
      <c r="N212" s="4"/>
      <c r="O212" s="4"/>
      <c r="P212" s="4"/>
      <c r="Q212" s="4"/>
      <c r="R212" s="4"/>
      <c r="S212" s="4"/>
    </row>
    <row r="213" spans="2:19" x14ac:dyDescent="0.2">
      <c r="B213" s="4"/>
      <c r="C213" s="4"/>
      <c r="D213" s="4"/>
      <c r="E213" s="4"/>
      <c r="F213" s="4"/>
      <c r="G213" s="4"/>
      <c r="H213" s="4"/>
      <c r="I213" s="4"/>
      <c r="J213" s="4"/>
      <c r="K213" s="4"/>
      <c r="L213" s="4"/>
      <c r="M213" s="4"/>
      <c r="N213" s="4"/>
      <c r="O213" s="4"/>
      <c r="P213" s="4"/>
      <c r="Q213" s="4"/>
      <c r="R213" s="4"/>
      <c r="S213" s="4"/>
    </row>
    <row r="214" spans="2:19" x14ac:dyDescent="0.2">
      <c r="B214" s="4"/>
      <c r="C214" s="4"/>
      <c r="D214" s="4"/>
      <c r="E214" s="4"/>
      <c r="F214" s="4"/>
      <c r="G214" s="4"/>
      <c r="H214" s="4"/>
      <c r="I214" s="4"/>
      <c r="J214" s="4"/>
      <c r="K214" s="4"/>
      <c r="L214" s="4"/>
      <c r="M214" s="4"/>
      <c r="N214" s="4"/>
      <c r="O214" s="4"/>
      <c r="P214" s="4"/>
      <c r="Q214" s="4"/>
      <c r="R214" s="4"/>
      <c r="S214" s="4"/>
    </row>
    <row r="215" spans="2:19" x14ac:dyDescent="0.2">
      <c r="B215" s="4"/>
      <c r="C215" s="4"/>
      <c r="D215" s="4"/>
      <c r="E215" s="4"/>
      <c r="F215" s="4"/>
      <c r="G215" s="4"/>
      <c r="H215" s="4"/>
      <c r="I215" s="4"/>
      <c r="J215" s="4"/>
      <c r="K215" s="4"/>
      <c r="L215" s="4"/>
      <c r="M215" s="4"/>
      <c r="N215" s="4"/>
      <c r="O215" s="4"/>
      <c r="P215" s="4"/>
      <c r="Q215" s="4"/>
      <c r="R215" s="4"/>
      <c r="S215" s="4"/>
    </row>
    <row r="216" spans="2:19" x14ac:dyDescent="0.2">
      <c r="B216" s="4"/>
      <c r="C216" s="4"/>
      <c r="D216" s="4"/>
      <c r="E216" s="4"/>
      <c r="F216" s="4"/>
      <c r="G216" s="4"/>
      <c r="H216" s="4"/>
      <c r="I216" s="4"/>
      <c r="J216" s="4"/>
      <c r="K216" s="4"/>
      <c r="L216" s="4"/>
      <c r="M216" s="4"/>
      <c r="N216" s="4"/>
      <c r="O216" s="4"/>
      <c r="P216" s="4"/>
      <c r="Q216" s="4"/>
      <c r="R216" s="4"/>
      <c r="S216" s="4"/>
    </row>
    <row r="217" spans="2:19" x14ac:dyDescent="0.2">
      <c r="B217" s="4"/>
      <c r="C217" s="4"/>
      <c r="D217" s="4"/>
      <c r="E217" s="4"/>
      <c r="F217" s="4"/>
      <c r="G217" s="4"/>
      <c r="H217" s="4"/>
      <c r="I217" s="4"/>
      <c r="J217" s="4"/>
      <c r="K217" s="4"/>
      <c r="L217" s="4"/>
      <c r="M217" s="4"/>
      <c r="N217" s="4"/>
      <c r="O217" s="4"/>
      <c r="P217" s="4"/>
      <c r="Q217" s="4"/>
      <c r="R217" s="4"/>
      <c r="S217" s="4"/>
    </row>
    <row r="218" spans="2:19" x14ac:dyDescent="0.2">
      <c r="B218" s="4"/>
      <c r="C218" s="4"/>
      <c r="D218" s="4"/>
      <c r="E218" s="4"/>
      <c r="F218" s="4"/>
      <c r="G218" s="4"/>
      <c r="H218" s="4"/>
      <c r="I218" s="4"/>
      <c r="J218" s="4"/>
      <c r="K218" s="4"/>
      <c r="L218" s="4"/>
      <c r="M218" s="4"/>
      <c r="N218" s="4"/>
      <c r="O218" s="4"/>
      <c r="P218" s="4"/>
      <c r="Q218" s="4"/>
      <c r="R218" s="4"/>
      <c r="S218" s="4"/>
    </row>
    <row r="219" spans="2:19" x14ac:dyDescent="0.2">
      <c r="B219" s="4"/>
      <c r="C219" s="4"/>
      <c r="D219" s="4"/>
      <c r="E219" s="4"/>
      <c r="F219" s="4"/>
      <c r="G219" s="4"/>
      <c r="H219" s="4"/>
      <c r="I219" s="4"/>
      <c r="J219" s="4"/>
      <c r="K219" s="4"/>
      <c r="L219" s="4"/>
      <c r="M219" s="4"/>
      <c r="N219" s="4"/>
      <c r="O219" s="4"/>
      <c r="P219" s="4"/>
      <c r="Q219" s="4"/>
      <c r="R219" s="4"/>
      <c r="S219" s="4"/>
    </row>
    <row r="220" spans="2:19" x14ac:dyDescent="0.2">
      <c r="B220" s="4"/>
      <c r="C220" s="4"/>
      <c r="D220" s="4"/>
      <c r="E220" s="4"/>
      <c r="F220" s="4"/>
      <c r="G220" s="4"/>
      <c r="H220" s="4"/>
      <c r="I220" s="4"/>
      <c r="J220" s="4"/>
      <c r="K220" s="4"/>
      <c r="L220" s="4"/>
      <c r="M220" s="4"/>
      <c r="N220" s="4"/>
      <c r="O220" s="4"/>
      <c r="P220" s="4"/>
      <c r="Q220" s="4"/>
      <c r="R220" s="4"/>
      <c r="S220" s="4"/>
    </row>
    <row r="221" spans="2:19" x14ac:dyDescent="0.2">
      <c r="B221" s="4"/>
      <c r="C221" s="4"/>
      <c r="D221" s="4"/>
      <c r="E221" s="4"/>
      <c r="F221" s="4"/>
      <c r="G221" s="4"/>
      <c r="H221" s="4"/>
      <c r="I221" s="4"/>
      <c r="J221" s="4"/>
      <c r="K221" s="4"/>
      <c r="L221" s="4"/>
      <c r="M221" s="4"/>
      <c r="N221" s="4"/>
      <c r="O221" s="4"/>
      <c r="P221" s="4"/>
      <c r="Q221" s="4"/>
      <c r="R221" s="4"/>
      <c r="S221" s="4"/>
    </row>
    <row r="222" spans="2:19" x14ac:dyDescent="0.2">
      <c r="B222" s="4"/>
      <c r="C222" s="4"/>
      <c r="D222" s="4"/>
      <c r="E222" s="4"/>
      <c r="F222" s="4"/>
      <c r="G222" s="4"/>
      <c r="H222" s="4"/>
      <c r="I222" s="4"/>
      <c r="J222" s="4"/>
      <c r="K222" s="4"/>
      <c r="L222" s="4"/>
      <c r="M222" s="4"/>
      <c r="N222" s="4"/>
      <c r="O222" s="4"/>
      <c r="P222" s="4"/>
      <c r="Q222" s="4"/>
      <c r="R222" s="4"/>
      <c r="S222" s="4"/>
    </row>
    <row r="223" spans="2:19" x14ac:dyDescent="0.2">
      <c r="B223" s="4"/>
      <c r="C223" s="4"/>
      <c r="D223" s="4"/>
      <c r="E223" s="4"/>
      <c r="F223" s="4"/>
      <c r="G223" s="4"/>
      <c r="H223" s="4"/>
      <c r="I223" s="4"/>
      <c r="J223" s="4"/>
      <c r="K223" s="4"/>
      <c r="L223" s="4"/>
      <c r="M223" s="4"/>
      <c r="N223" s="4"/>
      <c r="O223" s="4"/>
      <c r="P223" s="4"/>
      <c r="Q223" s="4"/>
      <c r="R223" s="4"/>
      <c r="S223" s="4"/>
    </row>
    <row r="224" spans="2:19" x14ac:dyDescent="0.2">
      <c r="B224" s="4"/>
      <c r="C224" s="4"/>
      <c r="D224" s="4"/>
      <c r="E224" s="4"/>
      <c r="F224" s="4"/>
      <c r="G224" s="4"/>
      <c r="H224" s="4"/>
      <c r="I224" s="4"/>
      <c r="J224" s="4"/>
      <c r="K224" s="4"/>
      <c r="L224" s="4"/>
      <c r="M224" s="4"/>
      <c r="N224" s="4"/>
      <c r="O224" s="4"/>
      <c r="P224" s="4"/>
      <c r="Q224" s="4"/>
      <c r="R224" s="4"/>
      <c r="S224" s="4"/>
    </row>
    <row r="225" spans="2:19" x14ac:dyDescent="0.2">
      <c r="B225" s="4"/>
      <c r="C225" s="4"/>
      <c r="D225" s="4"/>
      <c r="E225" s="4"/>
      <c r="F225" s="4"/>
      <c r="G225" s="4"/>
      <c r="H225" s="4"/>
      <c r="I225" s="4"/>
      <c r="J225" s="4"/>
      <c r="K225" s="4"/>
      <c r="L225" s="4"/>
      <c r="M225" s="4"/>
      <c r="N225" s="4"/>
      <c r="O225" s="4"/>
      <c r="P225" s="4"/>
      <c r="Q225" s="4"/>
      <c r="R225" s="4"/>
      <c r="S225" s="4"/>
    </row>
    <row r="226" spans="2:19" x14ac:dyDescent="0.2">
      <c r="B226" s="4"/>
      <c r="C226" s="4"/>
      <c r="D226" s="4"/>
      <c r="E226" s="4"/>
      <c r="F226" s="4"/>
      <c r="G226" s="4"/>
      <c r="H226" s="4"/>
      <c r="I226" s="4"/>
      <c r="J226" s="4"/>
      <c r="K226" s="4"/>
      <c r="L226" s="4"/>
      <c r="M226" s="4"/>
      <c r="N226" s="4"/>
      <c r="O226" s="4"/>
      <c r="P226" s="4"/>
      <c r="Q226" s="4"/>
      <c r="R226" s="4"/>
      <c r="S226" s="4"/>
    </row>
    <row r="227" spans="2:19" x14ac:dyDescent="0.2">
      <c r="B227" s="4"/>
      <c r="C227" s="4"/>
      <c r="D227" s="4"/>
      <c r="E227" s="4"/>
      <c r="F227" s="4"/>
      <c r="G227" s="4"/>
      <c r="H227" s="4"/>
      <c r="I227" s="4"/>
      <c r="J227" s="4"/>
      <c r="K227" s="4"/>
      <c r="L227" s="4"/>
      <c r="M227" s="4"/>
      <c r="N227" s="4"/>
      <c r="O227" s="4"/>
      <c r="P227" s="4"/>
      <c r="Q227" s="4"/>
      <c r="R227" s="4"/>
      <c r="S227" s="4"/>
    </row>
    <row r="228" spans="2:19" x14ac:dyDescent="0.2">
      <c r="B228" s="4"/>
      <c r="C228" s="4"/>
      <c r="D228" s="4"/>
      <c r="E228" s="4"/>
      <c r="F228" s="4"/>
      <c r="G228" s="4"/>
      <c r="H228" s="4"/>
      <c r="I228" s="4"/>
      <c r="J228" s="4"/>
      <c r="K228" s="4"/>
      <c r="L228" s="4"/>
      <c r="M228" s="4"/>
      <c r="N228" s="4"/>
      <c r="O228" s="4"/>
      <c r="P228" s="4"/>
      <c r="Q228" s="4"/>
      <c r="R228" s="4"/>
      <c r="S228" s="4"/>
    </row>
    <row r="229" spans="2:19" x14ac:dyDescent="0.2">
      <c r="B229" s="4"/>
      <c r="C229" s="4"/>
      <c r="D229" s="4"/>
      <c r="E229" s="4"/>
      <c r="F229" s="4"/>
      <c r="G229" s="4"/>
      <c r="H229" s="4"/>
      <c r="I229" s="4"/>
      <c r="J229" s="4"/>
      <c r="K229" s="4"/>
      <c r="L229" s="4"/>
      <c r="M229" s="4"/>
      <c r="N229" s="4"/>
      <c r="O229" s="4"/>
      <c r="P229" s="4"/>
      <c r="Q229" s="4"/>
      <c r="R229" s="4"/>
      <c r="S229" s="4"/>
    </row>
    <row r="230" spans="2:19" x14ac:dyDescent="0.2">
      <c r="B230" s="4"/>
      <c r="C230" s="4"/>
      <c r="D230" s="4"/>
      <c r="E230" s="4"/>
      <c r="F230" s="4"/>
      <c r="G230" s="4"/>
      <c r="H230" s="4"/>
      <c r="I230" s="4"/>
      <c r="J230" s="4"/>
      <c r="K230" s="4"/>
      <c r="L230" s="4"/>
      <c r="M230" s="4"/>
      <c r="N230" s="4"/>
      <c r="O230" s="4"/>
      <c r="P230" s="4"/>
      <c r="Q230" s="4"/>
      <c r="R230" s="4"/>
      <c r="S230" s="4"/>
    </row>
    <row r="231" spans="2:19" x14ac:dyDescent="0.2">
      <c r="B231" s="4"/>
      <c r="C231" s="4"/>
      <c r="D231" s="4"/>
      <c r="E231" s="4"/>
      <c r="F231" s="4"/>
      <c r="G231" s="4"/>
      <c r="H231" s="4"/>
      <c r="I231" s="4"/>
      <c r="J231" s="4"/>
      <c r="K231" s="4"/>
      <c r="L231" s="4"/>
      <c r="M231" s="4"/>
      <c r="N231" s="4"/>
      <c r="O231" s="4"/>
      <c r="P231" s="4"/>
      <c r="Q231" s="4"/>
      <c r="R231" s="4"/>
      <c r="S231" s="4"/>
    </row>
    <row r="232" spans="2:19" x14ac:dyDescent="0.2">
      <c r="B232" s="4"/>
      <c r="C232" s="4"/>
      <c r="D232" s="4"/>
      <c r="E232" s="4"/>
      <c r="F232" s="4"/>
      <c r="G232" s="4"/>
      <c r="H232" s="4"/>
      <c r="I232" s="4"/>
      <c r="J232" s="4"/>
      <c r="K232" s="4"/>
      <c r="L232" s="4"/>
      <c r="M232" s="4"/>
      <c r="N232" s="4"/>
      <c r="O232" s="4"/>
      <c r="P232" s="4"/>
      <c r="Q232" s="4"/>
      <c r="R232" s="4"/>
      <c r="S232" s="4"/>
    </row>
    <row r="233" spans="2:19" x14ac:dyDescent="0.2">
      <c r="B233" s="4"/>
      <c r="C233" s="4"/>
      <c r="D233" s="4"/>
      <c r="E233" s="4"/>
      <c r="F233" s="4"/>
      <c r="G233" s="4"/>
      <c r="H233" s="4"/>
      <c r="I233" s="4"/>
      <c r="J233" s="4"/>
      <c r="K233" s="4"/>
      <c r="L233" s="4"/>
      <c r="M233" s="4"/>
      <c r="N233" s="4"/>
      <c r="O233" s="4"/>
      <c r="P233" s="4"/>
      <c r="Q233" s="4"/>
      <c r="R233" s="4"/>
      <c r="S233" s="4"/>
    </row>
    <row r="234" spans="2:19" x14ac:dyDescent="0.2">
      <c r="B234" s="4"/>
      <c r="C234" s="4"/>
      <c r="D234" s="4"/>
      <c r="E234" s="4"/>
      <c r="F234" s="4"/>
      <c r="G234" s="4"/>
      <c r="H234" s="4"/>
      <c r="I234" s="4"/>
      <c r="J234" s="4"/>
      <c r="K234" s="4"/>
      <c r="L234" s="4"/>
      <c r="M234" s="4"/>
      <c r="N234" s="4"/>
      <c r="O234" s="4"/>
      <c r="P234" s="4"/>
      <c r="Q234" s="4"/>
      <c r="R234" s="4"/>
      <c r="S234" s="4"/>
    </row>
    <row r="235" spans="2:19" x14ac:dyDescent="0.2">
      <c r="B235" s="4"/>
      <c r="C235" s="4"/>
      <c r="D235" s="4"/>
      <c r="E235" s="4"/>
      <c r="F235" s="4"/>
      <c r="G235" s="4"/>
      <c r="H235" s="4"/>
      <c r="I235" s="4"/>
      <c r="J235" s="4"/>
      <c r="K235" s="4"/>
      <c r="L235" s="4"/>
      <c r="M235" s="4"/>
      <c r="N235" s="4"/>
      <c r="O235" s="4"/>
      <c r="P235" s="4"/>
      <c r="Q235" s="4"/>
      <c r="R235" s="4"/>
      <c r="S235" s="4"/>
    </row>
    <row r="236" spans="2:19" x14ac:dyDescent="0.2">
      <c r="B236" s="4"/>
      <c r="C236" s="4"/>
      <c r="D236" s="4"/>
      <c r="E236" s="4"/>
      <c r="F236" s="4"/>
      <c r="G236" s="4"/>
      <c r="H236" s="4"/>
      <c r="I236" s="4"/>
      <c r="J236" s="4"/>
      <c r="K236" s="4"/>
      <c r="L236" s="4"/>
      <c r="M236" s="4"/>
      <c r="N236" s="4"/>
      <c r="O236" s="4"/>
      <c r="P236" s="4"/>
      <c r="Q236" s="4"/>
      <c r="R236" s="4"/>
      <c r="S236" s="4"/>
    </row>
    <row r="237" spans="2:19" x14ac:dyDescent="0.2">
      <c r="B237" s="4"/>
      <c r="C237" s="4"/>
      <c r="D237" s="4"/>
      <c r="E237" s="4"/>
      <c r="F237" s="4"/>
      <c r="G237" s="4"/>
      <c r="H237" s="4"/>
      <c r="I237" s="4"/>
      <c r="J237" s="4"/>
      <c r="K237" s="4"/>
      <c r="L237" s="4"/>
      <c r="M237" s="4"/>
      <c r="N237" s="4"/>
      <c r="O237" s="4"/>
      <c r="P237" s="4"/>
      <c r="Q237" s="4"/>
      <c r="R237" s="4"/>
      <c r="S237" s="4"/>
    </row>
    <row r="238" spans="2:19" x14ac:dyDescent="0.2">
      <c r="B238" s="4"/>
      <c r="C238" s="4"/>
      <c r="D238" s="4"/>
      <c r="E238" s="4"/>
      <c r="F238" s="4"/>
      <c r="G238" s="4"/>
      <c r="H238" s="4"/>
      <c r="I238" s="4"/>
      <c r="J238" s="4"/>
      <c r="K238" s="4"/>
      <c r="L238" s="4"/>
      <c r="M238" s="4"/>
      <c r="N238" s="4"/>
      <c r="O238" s="4"/>
      <c r="P238" s="4"/>
      <c r="Q238" s="4"/>
      <c r="R238" s="4"/>
      <c r="S238" s="4"/>
    </row>
    <row r="239" spans="2:19" x14ac:dyDescent="0.2">
      <c r="B239" s="4"/>
      <c r="C239" s="4"/>
      <c r="D239" s="4"/>
      <c r="E239" s="4"/>
      <c r="F239" s="4"/>
      <c r="G239" s="4"/>
      <c r="H239" s="4"/>
      <c r="I239" s="4"/>
      <c r="J239" s="4"/>
      <c r="K239" s="4"/>
      <c r="L239" s="4"/>
      <c r="M239" s="4"/>
      <c r="N239" s="4"/>
      <c r="O239" s="4"/>
      <c r="P239" s="4"/>
      <c r="Q239" s="4"/>
      <c r="R239" s="4"/>
      <c r="S239" s="4"/>
    </row>
    <row r="240" spans="2:19" x14ac:dyDescent="0.2">
      <c r="B240" s="4"/>
      <c r="C240" s="4"/>
      <c r="D240" s="4"/>
      <c r="E240" s="4"/>
      <c r="F240" s="4"/>
      <c r="G240" s="4"/>
      <c r="H240" s="4"/>
      <c r="I240" s="4"/>
      <c r="J240" s="4"/>
      <c r="K240" s="4"/>
      <c r="L240" s="4"/>
      <c r="M240" s="4"/>
      <c r="N240" s="4"/>
      <c r="O240" s="4"/>
      <c r="P240" s="4"/>
      <c r="Q240" s="4"/>
      <c r="R240" s="4"/>
      <c r="S240" s="4"/>
    </row>
    <row r="241" spans="2:19" x14ac:dyDescent="0.2">
      <c r="B241" s="4"/>
      <c r="C241" s="4"/>
      <c r="D241" s="4"/>
      <c r="E241" s="4"/>
      <c r="F241" s="4"/>
      <c r="G241" s="4"/>
      <c r="H241" s="4"/>
      <c r="I241" s="4"/>
      <c r="J241" s="4"/>
      <c r="K241" s="4"/>
      <c r="L241" s="4"/>
      <c r="M241" s="4"/>
      <c r="N241" s="4"/>
      <c r="O241" s="4"/>
      <c r="P241" s="4"/>
      <c r="Q241" s="4"/>
      <c r="R241" s="4"/>
      <c r="S241" s="4"/>
    </row>
    <row r="242" spans="2:19" x14ac:dyDescent="0.2">
      <c r="B242" s="4"/>
      <c r="C242" s="4"/>
      <c r="D242" s="4"/>
      <c r="E242" s="4"/>
      <c r="F242" s="4"/>
      <c r="G242" s="4"/>
      <c r="H242" s="4"/>
      <c r="I242" s="4"/>
      <c r="J242" s="4"/>
      <c r="K242" s="4"/>
      <c r="L242" s="4"/>
      <c r="M242" s="4"/>
      <c r="N242" s="4"/>
      <c r="O242" s="4"/>
      <c r="P242" s="4"/>
      <c r="Q242" s="4"/>
      <c r="R242" s="4"/>
      <c r="S242" s="4"/>
    </row>
    <row r="243" spans="2:19" x14ac:dyDescent="0.2">
      <c r="B243" s="4"/>
      <c r="C243" s="4"/>
      <c r="D243" s="4"/>
      <c r="E243" s="4"/>
      <c r="F243" s="4"/>
      <c r="G243" s="4"/>
      <c r="H243" s="4"/>
      <c r="I243" s="4"/>
      <c r="J243" s="4"/>
      <c r="K243" s="4"/>
      <c r="L243" s="4"/>
      <c r="M243" s="4"/>
      <c r="N243" s="4"/>
      <c r="O243" s="4"/>
      <c r="P243" s="4"/>
      <c r="Q243" s="4"/>
      <c r="R243" s="4"/>
      <c r="S243" s="4"/>
    </row>
    <row r="244" spans="2:19" x14ac:dyDescent="0.2">
      <c r="B244" s="4"/>
      <c r="C244" s="4"/>
      <c r="D244" s="4"/>
      <c r="E244" s="4"/>
      <c r="F244" s="4"/>
      <c r="G244" s="4"/>
      <c r="H244" s="4"/>
      <c r="I244" s="4"/>
      <c r="J244" s="4"/>
      <c r="K244" s="4"/>
      <c r="L244" s="4"/>
      <c r="M244" s="4"/>
      <c r="N244" s="4"/>
      <c r="O244" s="4"/>
      <c r="P244" s="4"/>
      <c r="Q244" s="4"/>
      <c r="R244" s="4"/>
      <c r="S244" s="4"/>
    </row>
    <row r="245" spans="2:19" x14ac:dyDescent="0.2">
      <c r="B245" s="4"/>
      <c r="C245" s="4"/>
      <c r="D245" s="4"/>
      <c r="E245" s="4"/>
      <c r="F245" s="4"/>
      <c r="G245" s="4"/>
      <c r="H245" s="4"/>
      <c r="I245" s="4"/>
      <c r="J245" s="4"/>
      <c r="K245" s="4"/>
      <c r="L245" s="4"/>
      <c r="M245" s="4"/>
      <c r="N245" s="4"/>
      <c r="O245" s="4"/>
      <c r="P245" s="4"/>
      <c r="Q245" s="4"/>
      <c r="R245" s="4"/>
      <c r="S245" s="4"/>
    </row>
    <row r="246" spans="2:19" x14ac:dyDescent="0.2">
      <c r="B246" s="4"/>
      <c r="C246" s="4"/>
      <c r="D246" s="4"/>
      <c r="E246" s="4"/>
      <c r="F246" s="4"/>
      <c r="G246" s="4"/>
      <c r="H246" s="4"/>
      <c r="I246" s="4"/>
      <c r="J246" s="4"/>
      <c r="K246" s="4"/>
      <c r="L246" s="4"/>
      <c r="M246" s="4"/>
      <c r="N246" s="4"/>
      <c r="O246" s="4"/>
      <c r="P246" s="4"/>
      <c r="Q246" s="4"/>
      <c r="R246" s="4"/>
      <c r="S246" s="4"/>
    </row>
    <row r="247" spans="2:19" x14ac:dyDescent="0.2">
      <c r="B247" s="4"/>
      <c r="C247" s="4"/>
      <c r="D247" s="4"/>
      <c r="E247" s="4"/>
      <c r="F247" s="4"/>
      <c r="G247" s="4"/>
      <c r="H247" s="4"/>
      <c r="I247" s="4"/>
      <c r="J247" s="4"/>
      <c r="K247" s="4"/>
      <c r="L247" s="4"/>
      <c r="M247" s="4"/>
      <c r="N247" s="4"/>
      <c r="O247" s="4"/>
      <c r="P247" s="4"/>
      <c r="Q247" s="4"/>
      <c r="R247" s="4"/>
      <c r="S247" s="4"/>
    </row>
    <row r="248" spans="2:19" x14ac:dyDescent="0.2">
      <c r="B248" s="4"/>
      <c r="C248" s="4"/>
      <c r="D248" s="4"/>
      <c r="E248" s="4"/>
      <c r="F248" s="4"/>
      <c r="G248" s="4"/>
      <c r="H248" s="4"/>
      <c r="I248" s="4"/>
      <c r="J248" s="4"/>
      <c r="K248" s="4"/>
      <c r="L248" s="4"/>
      <c r="M248" s="4"/>
      <c r="N248" s="4"/>
      <c r="O248" s="4"/>
      <c r="P248" s="4"/>
      <c r="Q248" s="4"/>
      <c r="R248" s="4"/>
      <c r="S248" s="4"/>
    </row>
    <row r="249" spans="2:19" x14ac:dyDescent="0.2">
      <c r="B249" s="4"/>
      <c r="C249" s="4"/>
      <c r="D249" s="4"/>
      <c r="E249" s="4"/>
      <c r="F249" s="4"/>
      <c r="G249" s="4"/>
      <c r="H249" s="4"/>
      <c r="I249" s="4"/>
      <c r="J249" s="4"/>
      <c r="K249" s="4"/>
      <c r="L249" s="4"/>
      <c r="M249" s="4"/>
      <c r="N249" s="4"/>
      <c r="O249" s="4"/>
      <c r="P249" s="4"/>
      <c r="Q249" s="4"/>
      <c r="R249" s="4"/>
      <c r="S249" s="4"/>
    </row>
    <row r="250" spans="2:19" x14ac:dyDescent="0.2">
      <c r="B250" s="4"/>
      <c r="C250" s="4"/>
      <c r="D250" s="4"/>
      <c r="E250" s="4"/>
      <c r="F250" s="4"/>
      <c r="G250" s="4"/>
      <c r="H250" s="4"/>
      <c r="I250" s="4"/>
      <c r="J250" s="4"/>
      <c r="K250" s="4"/>
      <c r="L250" s="4"/>
      <c r="M250" s="4"/>
      <c r="N250" s="4"/>
      <c r="O250" s="4"/>
      <c r="P250" s="4"/>
      <c r="Q250" s="4"/>
      <c r="R250" s="4"/>
      <c r="S250" s="4"/>
    </row>
    <row r="251" spans="2:19" x14ac:dyDescent="0.2">
      <c r="B251" s="4"/>
      <c r="C251" s="4"/>
      <c r="D251" s="4"/>
      <c r="E251" s="4"/>
      <c r="F251" s="4"/>
      <c r="G251" s="4"/>
      <c r="H251" s="4"/>
      <c r="I251" s="4"/>
      <c r="J251" s="4"/>
      <c r="K251" s="4"/>
      <c r="L251" s="4"/>
      <c r="M251" s="4"/>
      <c r="N251" s="4"/>
      <c r="O251" s="4"/>
      <c r="P251" s="4"/>
      <c r="Q251" s="4"/>
      <c r="R251" s="4"/>
      <c r="S251" s="4"/>
    </row>
    <row r="252" spans="2:19" x14ac:dyDescent="0.2">
      <c r="B252" s="4"/>
      <c r="C252" s="4"/>
      <c r="D252" s="4"/>
      <c r="E252" s="4"/>
      <c r="F252" s="4"/>
      <c r="G252" s="4"/>
      <c r="H252" s="4"/>
      <c r="I252" s="4"/>
      <c r="J252" s="4"/>
      <c r="K252" s="4"/>
      <c r="L252" s="4"/>
      <c r="M252" s="4"/>
      <c r="N252" s="4"/>
      <c r="O252" s="4"/>
      <c r="P252" s="4"/>
      <c r="Q252" s="4"/>
      <c r="R252" s="4"/>
      <c r="S252" s="4"/>
    </row>
    <row r="253" spans="2:19" x14ac:dyDescent="0.2">
      <c r="B253" s="4"/>
      <c r="C253" s="4"/>
      <c r="D253" s="4"/>
      <c r="E253" s="4"/>
      <c r="F253" s="4"/>
      <c r="G253" s="4"/>
      <c r="H253" s="4"/>
      <c r="I253" s="4"/>
      <c r="J253" s="4"/>
      <c r="K253" s="4"/>
      <c r="L253" s="4"/>
      <c r="M253" s="4"/>
      <c r="N253" s="4"/>
      <c r="O253" s="4"/>
      <c r="P253" s="4"/>
      <c r="Q253" s="4"/>
      <c r="R253" s="4"/>
      <c r="S253" s="4"/>
    </row>
    <row r="254" spans="2:19" x14ac:dyDescent="0.2">
      <c r="B254" s="4"/>
      <c r="C254" s="4"/>
      <c r="D254" s="4"/>
      <c r="E254" s="4"/>
      <c r="F254" s="4"/>
      <c r="G254" s="4"/>
      <c r="H254" s="4"/>
      <c r="I254" s="4"/>
      <c r="J254" s="4"/>
      <c r="K254" s="4"/>
      <c r="L254" s="4"/>
      <c r="M254" s="4"/>
      <c r="N254" s="4"/>
      <c r="O254" s="4"/>
      <c r="P254" s="4"/>
      <c r="Q254" s="4"/>
      <c r="R254" s="4"/>
      <c r="S254" s="4"/>
    </row>
    <row r="255" spans="2:19" x14ac:dyDescent="0.2">
      <c r="B255" s="4"/>
      <c r="C255" s="4"/>
      <c r="D255" s="4"/>
      <c r="E255" s="4"/>
      <c r="F255" s="4"/>
      <c r="G255" s="4"/>
      <c r="H255" s="4"/>
      <c r="I255" s="4"/>
      <c r="J255" s="4"/>
      <c r="K255" s="4"/>
      <c r="L255" s="4"/>
      <c r="M255" s="4"/>
      <c r="N255" s="4"/>
      <c r="O255" s="4"/>
      <c r="P255" s="4"/>
      <c r="Q255" s="4"/>
      <c r="R255" s="4"/>
      <c r="S255" s="4"/>
    </row>
    <row r="256" spans="2:19" x14ac:dyDescent="0.2">
      <c r="B256" s="4"/>
      <c r="C256" s="4"/>
      <c r="D256" s="4"/>
      <c r="E256" s="4"/>
      <c r="F256" s="4"/>
      <c r="G256" s="4"/>
      <c r="H256" s="4"/>
      <c r="I256" s="4"/>
      <c r="J256" s="4"/>
      <c r="K256" s="4"/>
      <c r="L256" s="4"/>
      <c r="M256" s="4"/>
      <c r="N256" s="4"/>
      <c r="O256" s="4"/>
      <c r="P256" s="4"/>
      <c r="Q256" s="4"/>
      <c r="R256" s="4"/>
      <c r="S256" s="4"/>
    </row>
    <row r="257" spans="2:19" x14ac:dyDescent="0.2">
      <c r="B257" s="4"/>
      <c r="C257" s="4"/>
      <c r="D257" s="4"/>
      <c r="E257" s="4"/>
      <c r="F257" s="4"/>
      <c r="G257" s="4"/>
      <c r="H257" s="4"/>
      <c r="I257" s="4"/>
      <c r="J257" s="4"/>
      <c r="K257" s="4"/>
      <c r="L257" s="4"/>
      <c r="M257" s="4"/>
      <c r="N257" s="4"/>
      <c r="O257" s="4"/>
      <c r="P257" s="4"/>
      <c r="Q257" s="4"/>
      <c r="R257" s="4"/>
      <c r="S257" s="4"/>
    </row>
    <row r="258" spans="2:19" x14ac:dyDescent="0.2">
      <c r="B258" s="4"/>
      <c r="C258" s="4"/>
      <c r="D258" s="4"/>
      <c r="E258" s="4"/>
      <c r="F258" s="4"/>
      <c r="G258" s="4"/>
      <c r="H258" s="4"/>
      <c r="I258" s="4"/>
      <c r="J258" s="4"/>
      <c r="K258" s="4"/>
      <c r="L258" s="4"/>
      <c r="M258" s="4"/>
      <c r="N258" s="4"/>
      <c r="O258" s="4"/>
      <c r="P258" s="4"/>
      <c r="Q258" s="4"/>
      <c r="R258" s="4"/>
      <c r="S258" s="4"/>
    </row>
    <row r="259" spans="2:19" x14ac:dyDescent="0.2">
      <c r="B259" s="4"/>
      <c r="C259" s="4"/>
      <c r="D259" s="4"/>
      <c r="E259" s="4"/>
      <c r="F259" s="4"/>
      <c r="G259" s="4"/>
      <c r="H259" s="4"/>
      <c r="I259" s="4"/>
      <c r="J259" s="4"/>
      <c r="K259" s="4"/>
      <c r="L259" s="4"/>
      <c r="M259" s="4"/>
      <c r="N259" s="4"/>
      <c r="O259" s="4"/>
      <c r="P259" s="4"/>
      <c r="Q259" s="4"/>
      <c r="R259" s="4"/>
      <c r="S259" s="4"/>
    </row>
    <row r="260" spans="2:19" x14ac:dyDescent="0.2">
      <c r="B260" s="4"/>
      <c r="C260" s="4"/>
      <c r="D260" s="4"/>
      <c r="E260" s="4"/>
      <c r="F260" s="4"/>
      <c r="G260" s="4"/>
      <c r="H260" s="4"/>
      <c r="I260" s="4"/>
      <c r="J260" s="4"/>
      <c r="K260" s="4"/>
      <c r="L260" s="4"/>
      <c r="M260" s="4"/>
      <c r="N260" s="4"/>
      <c r="O260" s="4"/>
      <c r="P260" s="4"/>
      <c r="Q260" s="4"/>
      <c r="R260" s="4"/>
      <c r="S260" s="4"/>
    </row>
    <row r="261" spans="2:19" x14ac:dyDescent="0.2">
      <c r="B261" s="4"/>
      <c r="C261" s="4"/>
      <c r="D261" s="4"/>
      <c r="E261" s="4"/>
      <c r="F261" s="4"/>
      <c r="G261" s="4"/>
      <c r="H261" s="4"/>
      <c r="I261" s="4"/>
      <c r="J261" s="4"/>
      <c r="K261" s="4"/>
      <c r="L261" s="4"/>
      <c r="M261" s="4"/>
      <c r="N261" s="4"/>
      <c r="O261" s="4"/>
      <c r="P261" s="4"/>
      <c r="Q261" s="4"/>
      <c r="R261" s="4"/>
      <c r="S261" s="4"/>
    </row>
    <row r="262" spans="2:19" x14ac:dyDescent="0.2">
      <c r="B262" s="4"/>
      <c r="C262" s="4"/>
      <c r="D262" s="4"/>
      <c r="E262" s="4"/>
      <c r="F262" s="4"/>
      <c r="G262" s="4"/>
      <c r="H262" s="4"/>
      <c r="I262" s="4"/>
      <c r="J262" s="4"/>
      <c r="K262" s="4"/>
      <c r="L262" s="4"/>
      <c r="M262" s="4"/>
      <c r="N262" s="4"/>
      <c r="O262" s="4"/>
      <c r="P262" s="4"/>
      <c r="Q262" s="4"/>
      <c r="R262" s="4"/>
      <c r="S262" s="4"/>
    </row>
    <row r="263" spans="2:19" x14ac:dyDescent="0.2">
      <c r="B263" s="4"/>
      <c r="C263" s="4"/>
      <c r="D263" s="4"/>
      <c r="E263" s="4"/>
      <c r="F263" s="4"/>
      <c r="G263" s="4"/>
      <c r="H263" s="4"/>
      <c r="I263" s="4"/>
      <c r="J263" s="4"/>
      <c r="K263" s="4"/>
      <c r="L263" s="4"/>
      <c r="M263" s="4"/>
      <c r="N263" s="4"/>
      <c r="O263" s="4"/>
      <c r="P263" s="4"/>
      <c r="Q263" s="4"/>
      <c r="R263" s="4"/>
      <c r="S263" s="4"/>
    </row>
    <row r="264" spans="2:19" x14ac:dyDescent="0.2">
      <c r="B264" s="4"/>
      <c r="C264" s="4"/>
      <c r="D264" s="4"/>
      <c r="E264" s="4"/>
      <c r="F264" s="4"/>
      <c r="G264" s="4"/>
      <c r="H264" s="4"/>
      <c r="I264" s="4"/>
      <c r="J264" s="4"/>
      <c r="K264" s="4"/>
      <c r="L264" s="4"/>
      <c r="M264" s="4"/>
      <c r="N264" s="4"/>
      <c r="O264" s="4"/>
      <c r="P264" s="4"/>
      <c r="Q264" s="4"/>
      <c r="R264" s="4"/>
      <c r="S264" s="4"/>
    </row>
    <row r="265" spans="2:19" x14ac:dyDescent="0.2">
      <c r="B265" s="4"/>
      <c r="C265" s="4"/>
      <c r="D265" s="4"/>
      <c r="E265" s="4"/>
      <c r="F265" s="4"/>
      <c r="G265" s="4"/>
      <c r="H265" s="4"/>
      <c r="I265" s="4"/>
      <c r="J265" s="4"/>
      <c r="K265" s="4"/>
      <c r="L265" s="4"/>
      <c r="M265" s="4"/>
      <c r="N265" s="4"/>
      <c r="O265" s="4"/>
      <c r="P265" s="4"/>
      <c r="Q265" s="4"/>
      <c r="R265" s="4"/>
      <c r="S265" s="4"/>
    </row>
    <row r="266" spans="2:19" x14ac:dyDescent="0.2">
      <c r="B266" s="4"/>
      <c r="C266" s="4"/>
      <c r="D266" s="4"/>
      <c r="E266" s="4"/>
      <c r="F266" s="4"/>
      <c r="G266" s="4"/>
      <c r="H266" s="4"/>
      <c r="I266" s="4"/>
      <c r="J266" s="4"/>
      <c r="K266" s="4"/>
      <c r="L266" s="4"/>
      <c r="M266" s="4"/>
      <c r="N266" s="4"/>
      <c r="O266" s="4"/>
      <c r="P266" s="4"/>
      <c r="Q266" s="4"/>
      <c r="R266" s="4"/>
      <c r="S266" s="4"/>
    </row>
    <row r="267" spans="2:19" x14ac:dyDescent="0.2">
      <c r="B267" s="4"/>
      <c r="C267" s="4"/>
      <c r="D267" s="4"/>
      <c r="E267" s="4"/>
      <c r="F267" s="4"/>
      <c r="G267" s="4"/>
      <c r="H267" s="4"/>
      <c r="I267" s="4"/>
      <c r="J267" s="4"/>
      <c r="K267" s="4"/>
      <c r="L267" s="4"/>
      <c r="M267" s="4"/>
      <c r="N267" s="4"/>
      <c r="O267" s="4"/>
      <c r="P267" s="4"/>
      <c r="Q267" s="4"/>
      <c r="R267" s="4"/>
      <c r="S267" s="4"/>
    </row>
    <row r="268" spans="2:19" x14ac:dyDescent="0.2">
      <c r="B268" s="4"/>
      <c r="C268" s="4"/>
      <c r="D268" s="4"/>
      <c r="E268" s="4"/>
      <c r="F268" s="4"/>
      <c r="G268" s="4"/>
      <c r="H268" s="4"/>
      <c r="I268" s="4"/>
      <c r="J268" s="4"/>
      <c r="K268" s="4"/>
      <c r="L268" s="4"/>
      <c r="M268" s="4"/>
      <c r="N268" s="4"/>
      <c r="O268" s="4"/>
      <c r="P268" s="4"/>
      <c r="Q268" s="4"/>
      <c r="R268" s="4"/>
      <c r="S268" s="4"/>
    </row>
    <row r="269" spans="2:19" x14ac:dyDescent="0.2">
      <c r="B269" s="4"/>
      <c r="C269" s="4"/>
      <c r="D269" s="4"/>
    </row>
    <row r="270" spans="2:19" x14ac:dyDescent="0.2">
      <c r="B270" s="4"/>
      <c r="C270" s="4"/>
      <c r="D270" s="4"/>
    </row>
    <row r="271" spans="2:19" x14ac:dyDescent="0.2">
      <c r="B271" s="4"/>
      <c r="C271" s="4"/>
      <c r="D271" s="4"/>
    </row>
    <row r="272" spans="2:19" x14ac:dyDescent="0.2">
      <c r="B272" s="4"/>
      <c r="C272" s="4"/>
      <c r="D272" s="4"/>
    </row>
    <row r="273" spans="2:4" x14ac:dyDescent="0.2">
      <c r="B273" s="4"/>
      <c r="C273" s="4"/>
      <c r="D273" s="4"/>
    </row>
    <row r="274" spans="2:4" x14ac:dyDescent="0.2">
      <c r="B274" s="4"/>
      <c r="C274" s="4"/>
      <c r="D274" s="4"/>
    </row>
    <row r="275" spans="2:4" x14ac:dyDescent="0.2">
      <c r="B275" s="4"/>
      <c r="C275" s="4"/>
      <c r="D275" s="4"/>
    </row>
    <row r="276" spans="2:4" x14ac:dyDescent="0.2">
      <c r="B276" s="4"/>
      <c r="C276" s="4"/>
      <c r="D276" s="4"/>
    </row>
    <row r="277" spans="2:4" x14ac:dyDescent="0.2">
      <c r="B277" s="4"/>
      <c r="C277" s="4"/>
      <c r="D277" s="4"/>
    </row>
    <row r="278" spans="2:4" x14ac:dyDescent="0.2">
      <c r="B278" s="4"/>
      <c r="C278" s="4"/>
      <c r="D278" s="4"/>
    </row>
    <row r="279" spans="2:4" x14ac:dyDescent="0.2">
      <c r="B279" s="4"/>
      <c r="C279" s="4"/>
      <c r="D279" s="4"/>
    </row>
    <row r="280" spans="2:4" x14ac:dyDescent="0.2">
      <c r="B280" s="4"/>
      <c r="C280" s="4"/>
      <c r="D280" s="4"/>
    </row>
  </sheetData>
  <mergeCells count="13">
    <mergeCell ref="K4:L5"/>
    <mergeCell ref="C4:C6"/>
    <mergeCell ref="D4:D6"/>
    <mergeCell ref="E5:E6"/>
    <mergeCell ref="F5:J5"/>
    <mergeCell ref="O5:O6"/>
    <mergeCell ref="A2:O2"/>
    <mergeCell ref="A4:A6"/>
    <mergeCell ref="B4:B6"/>
    <mergeCell ref="M5:M6"/>
    <mergeCell ref="N5:N6"/>
    <mergeCell ref="M4:O4"/>
    <mergeCell ref="E4:J4"/>
  </mergeCells>
  <phoneticPr fontId="17" type="noConversion"/>
  <pageMargins left="0.39370078740157483" right="0.11811023622047245" top="0.39370078740157483" bottom="0.39370078740157483" header="0" footer="0.11811023622047245"/>
  <pageSetup paperSize="9" scale="73" firstPageNumber="3" fitToHeight="0" pageOrder="overThenDown" orientation="landscape" useFirstPageNumber="1" verticalDpi="300" r:id="rId1"/>
  <headerFooter>
    <oddFooter>&amp;R&amp;P&amp;C&amp;CФорма № 2-А, Підрозділ: Широківський районний суд Дніпропетровської області, Початок періоду: 01.01.2015, Кінець періоду: 31.12.2015&amp;L5753184C</oddFooter>
    <firstFooter>&amp;R3</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42"/>
  <sheetViews>
    <sheetView zoomScale="70" zoomScaleNormal="70" zoomScalePageLayoutView="40" workbookViewId="0">
      <selection activeCell="E10" sqref="E10:O15"/>
    </sheetView>
  </sheetViews>
  <sheetFormatPr defaultRowHeight="12.75" x14ac:dyDescent="0.2"/>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25" customHeight="1" x14ac:dyDescent="0.2">
      <c r="A2" s="229" t="s">
        <v>137</v>
      </c>
      <c r="B2" s="229"/>
      <c r="C2" s="229"/>
      <c r="D2" s="229"/>
      <c r="E2" s="229"/>
      <c r="F2" s="229"/>
      <c r="G2" s="229"/>
      <c r="H2" s="229"/>
      <c r="I2" s="229"/>
      <c r="J2" s="229"/>
      <c r="K2" s="229"/>
      <c r="L2" s="229"/>
      <c r="M2" s="229"/>
      <c r="N2" s="229"/>
      <c r="O2" s="38"/>
      <c r="P2" s="38"/>
      <c r="Q2" s="38"/>
      <c r="R2" s="38"/>
      <c r="S2" s="38"/>
    </row>
    <row r="3" spans="1:49" x14ac:dyDescent="0.2">
      <c r="B3" s="6"/>
      <c r="J3" s="241"/>
      <c r="K3" s="241"/>
      <c r="L3" s="241"/>
      <c r="M3" s="241"/>
      <c r="N3" s="241"/>
      <c r="O3" s="19"/>
    </row>
    <row r="4" spans="1:49" ht="33" customHeight="1" x14ac:dyDescent="0.2">
      <c r="A4" s="238" t="s">
        <v>1</v>
      </c>
      <c r="B4" s="240" t="s">
        <v>4</v>
      </c>
      <c r="C4" s="240"/>
      <c r="D4" s="240"/>
      <c r="E4" s="235" t="s">
        <v>178</v>
      </c>
      <c r="F4" s="236"/>
      <c r="G4" s="252" t="s">
        <v>179</v>
      </c>
      <c r="H4" s="252" t="s">
        <v>180</v>
      </c>
      <c r="I4" s="235" t="s">
        <v>103</v>
      </c>
      <c r="J4" s="236"/>
      <c r="K4" s="236"/>
      <c r="L4" s="236"/>
      <c r="M4" s="236"/>
      <c r="N4" s="237"/>
      <c r="O4" s="246" t="s">
        <v>177</v>
      </c>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row>
    <row r="5" spans="1:49" ht="15.75" customHeight="1" x14ac:dyDescent="0.2">
      <c r="A5" s="238"/>
      <c r="B5" s="240"/>
      <c r="C5" s="240"/>
      <c r="D5" s="240"/>
      <c r="E5" s="255" t="s">
        <v>13</v>
      </c>
      <c r="F5" s="249" t="s">
        <v>181</v>
      </c>
      <c r="G5" s="253"/>
      <c r="H5" s="253"/>
      <c r="I5" s="240" t="s">
        <v>100</v>
      </c>
      <c r="J5" s="232" t="s">
        <v>0</v>
      </c>
      <c r="K5" s="233"/>
      <c r="L5" s="233"/>
      <c r="M5" s="233"/>
      <c r="N5" s="234"/>
      <c r="O5" s="24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spans="1:49" ht="21" customHeight="1" x14ac:dyDescent="0.2">
      <c r="A6" s="238"/>
      <c r="B6" s="240"/>
      <c r="C6" s="240"/>
      <c r="D6" s="240"/>
      <c r="E6" s="256"/>
      <c r="F6" s="250"/>
      <c r="G6" s="253"/>
      <c r="H6" s="253"/>
      <c r="I6" s="240"/>
      <c r="J6" s="242" t="s">
        <v>5</v>
      </c>
      <c r="K6" s="242" t="s">
        <v>96</v>
      </c>
      <c r="L6" s="242" t="s">
        <v>97</v>
      </c>
      <c r="M6" s="245" t="s">
        <v>104</v>
      </c>
      <c r="N6" s="245"/>
      <c r="O6" s="24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1:49" ht="12.75" customHeight="1" x14ac:dyDescent="0.2">
      <c r="A7" s="238"/>
      <c r="B7" s="240"/>
      <c r="C7" s="240"/>
      <c r="D7" s="240"/>
      <c r="E7" s="256"/>
      <c r="F7" s="250"/>
      <c r="G7" s="253"/>
      <c r="H7" s="253"/>
      <c r="I7" s="240"/>
      <c r="J7" s="243"/>
      <c r="K7" s="243"/>
      <c r="L7" s="243"/>
      <c r="M7" s="230" t="s">
        <v>105</v>
      </c>
      <c r="N7" s="230" t="s">
        <v>106</v>
      </c>
      <c r="O7" s="24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49" ht="44.25" customHeight="1" x14ac:dyDescent="0.2">
      <c r="A8" s="238"/>
      <c r="B8" s="240"/>
      <c r="C8" s="240"/>
      <c r="D8" s="240"/>
      <c r="E8" s="257"/>
      <c r="F8" s="251"/>
      <c r="G8" s="254"/>
      <c r="H8" s="254"/>
      <c r="I8" s="240"/>
      <c r="J8" s="244"/>
      <c r="K8" s="244"/>
      <c r="L8" s="244"/>
      <c r="M8" s="231"/>
      <c r="N8" s="231"/>
      <c r="O8" s="248"/>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49" s="96" customFormat="1" ht="16.5" customHeight="1" x14ac:dyDescent="0.2">
      <c r="A9" s="92" t="s">
        <v>2</v>
      </c>
      <c r="B9" s="240" t="s">
        <v>3</v>
      </c>
      <c r="C9" s="240"/>
      <c r="D9" s="240"/>
      <c r="E9" s="108">
        <v>1</v>
      </c>
      <c r="F9" s="108">
        <v>2</v>
      </c>
      <c r="G9" s="108">
        <v>3</v>
      </c>
      <c r="H9" s="108">
        <v>4</v>
      </c>
      <c r="I9" s="93">
        <v>5</v>
      </c>
      <c r="J9" s="93">
        <v>6</v>
      </c>
      <c r="K9" s="93">
        <v>7</v>
      </c>
      <c r="L9" s="93">
        <v>8</v>
      </c>
      <c r="M9" s="93">
        <v>9</v>
      </c>
      <c r="N9" s="93">
        <v>10</v>
      </c>
      <c r="O9" s="93">
        <v>11</v>
      </c>
      <c r="P9" s="94"/>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row>
    <row r="10" spans="1:49" ht="45" customHeight="1" x14ac:dyDescent="0.2">
      <c r="A10" s="47">
        <v>1</v>
      </c>
      <c r="B10" s="239" t="s">
        <v>6</v>
      </c>
      <c r="C10" s="239"/>
      <c r="D10" s="239"/>
      <c r="E10" s="157"/>
      <c r="F10" s="157"/>
      <c r="G10" s="158"/>
      <c r="H10" s="158"/>
      <c r="I10" s="159"/>
      <c r="J10" s="159"/>
      <c r="K10" s="159"/>
      <c r="L10" s="159"/>
      <c r="M10" s="159"/>
      <c r="N10" s="159"/>
      <c r="O10" s="160"/>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49" ht="99.75" customHeight="1" x14ac:dyDescent="0.2">
      <c r="A11" s="48">
        <v>2</v>
      </c>
      <c r="B11" s="225" t="s">
        <v>142</v>
      </c>
      <c r="C11" s="225"/>
      <c r="D11" s="225"/>
      <c r="E11" s="157"/>
      <c r="F11" s="157"/>
      <c r="G11" s="158"/>
      <c r="H11" s="158"/>
      <c r="I11" s="159"/>
      <c r="J11" s="159"/>
      <c r="K11" s="159"/>
      <c r="L11" s="159"/>
      <c r="M11" s="159"/>
      <c r="N11" s="159"/>
      <c r="O11" s="160"/>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row>
    <row r="12" spans="1:49" ht="54" customHeight="1" x14ac:dyDescent="0.2">
      <c r="A12" s="48">
        <v>3</v>
      </c>
      <c r="B12" s="225" t="s">
        <v>143</v>
      </c>
      <c r="C12" s="225"/>
      <c r="D12" s="225"/>
      <c r="E12" s="157"/>
      <c r="F12" s="157"/>
      <c r="G12" s="158"/>
      <c r="H12" s="158"/>
      <c r="I12" s="159"/>
      <c r="J12" s="159"/>
      <c r="K12" s="159"/>
      <c r="L12" s="159"/>
      <c r="M12" s="159"/>
      <c r="N12" s="159"/>
      <c r="O12" s="160"/>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row>
    <row r="13" spans="1:49" ht="51" customHeight="1" x14ac:dyDescent="0.2">
      <c r="A13" s="48">
        <v>4</v>
      </c>
      <c r="B13" s="226" t="s">
        <v>7</v>
      </c>
      <c r="C13" s="227"/>
      <c r="D13" s="228"/>
      <c r="E13" s="157"/>
      <c r="F13" s="157"/>
      <c r="G13" s="158"/>
      <c r="H13" s="158"/>
      <c r="I13" s="159"/>
      <c r="J13" s="159"/>
      <c r="K13" s="159"/>
      <c r="L13" s="159"/>
      <c r="M13" s="159"/>
      <c r="N13" s="159"/>
      <c r="O13" s="160"/>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spans="1:49" ht="67.5" customHeight="1" x14ac:dyDescent="0.2">
      <c r="A14" s="48">
        <v>5</v>
      </c>
      <c r="B14" s="225" t="s">
        <v>144</v>
      </c>
      <c r="C14" s="225"/>
      <c r="D14" s="225"/>
      <c r="E14" s="157"/>
      <c r="F14" s="157"/>
      <c r="G14" s="158"/>
      <c r="H14" s="158"/>
      <c r="I14" s="159"/>
      <c r="J14" s="159"/>
      <c r="K14" s="159"/>
      <c r="L14" s="159"/>
      <c r="M14" s="159"/>
      <c r="N14" s="159"/>
      <c r="O14" s="160"/>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row>
    <row r="15" spans="1:49" s="109" customFormat="1" ht="24" customHeight="1" x14ac:dyDescent="0.2">
      <c r="A15" s="48">
        <v>6</v>
      </c>
      <c r="B15" s="222" t="s">
        <v>182</v>
      </c>
      <c r="C15" s="223"/>
      <c r="D15" s="224"/>
      <c r="E15" s="161">
        <f>SUM(E10:E14)</f>
        <v>0</v>
      </c>
      <c r="F15" s="161">
        <f>SUM(F10:F14)</f>
        <v>0</v>
      </c>
      <c r="G15" s="161">
        <f>SUM(G10:G14)</f>
        <v>0</v>
      </c>
      <c r="H15" s="161">
        <f>SUM(H10:H14)</f>
        <v>0</v>
      </c>
      <c r="I15" s="161">
        <f t="shared" ref="I15:O15" si="0">SUM(I10:I14)</f>
        <v>0</v>
      </c>
      <c r="J15" s="161">
        <f t="shared" si="0"/>
        <v>0</v>
      </c>
      <c r="K15" s="161">
        <f t="shared" si="0"/>
        <v>0</v>
      </c>
      <c r="L15" s="161">
        <f t="shared" si="0"/>
        <v>0</v>
      </c>
      <c r="M15" s="161">
        <f t="shared" si="0"/>
        <v>0</v>
      </c>
      <c r="N15" s="161">
        <f t="shared" si="0"/>
        <v>0</v>
      </c>
      <c r="O15" s="161">
        <f t="shared" si="0"/>
        <v>0</v>
      </c>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row>
    <row r="16" spans="1:49" x14ac:dyDescent="0.2">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1:39" ht="18.75" x14ac:dyDescent="0.3">
      <c r="A17" s="30"/>
      <c r="B17" s="31"/>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ht="18.75" x14ac:dyDescent="0.3">
      <c r="A18" s="30"/>
      <c r="B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1:39" ht="18.75" x14ac:dyDescent="0.3">
      <c r="A19" s="30"/>
      <c r="B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1:39" ht="18.75" x14ac:dyDescent="0.3">
      <c r="A20" s="30"/>
      <c r="B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1:39" ht="18.75" x14ac:dyDescent="0.3">
      <c r="A21" s="30"/>
      <c r="B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ht="18.75" x14ac:dyDescent="0.3">
      <c r="A22" s="30"/>
      <c r="B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39" x14ac:dyDescent="0.2">
      <c r="A23" s="8"/>
      <c r="B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x14ac:dyDescent="0.2">
      <c r="A24" s="8"/>
      <c r="B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1:39" x14ac:dyDescent="0.2">
      <c r="A25" s="8"/>
      <c r="B25" s="8"/>
      <c r="N25" s="8"/>
      <c r="P25" s="8"/>
      <c r="Q25" s="8"/>
      <c r="R25" s="8"/>
      <c r="S25" s="8"/>
      <c r="T25" s="8"/>
      <c r="U25" s="8"/>
      <c r="V25" s="8"/>
      <c r="W25" s="8"/>
      <c r="X25" s="8"/>
      <c r="Y25" s="8"/>
      <c r="Z25" s="8"/>
      <c r="AA25" s="8"/>
      <c r="AB25" s="8"/>
      <c r="AC25" s="8"/>
      <c r="AD25" s="8"/>
      <c r="AE25" s="8"/>
      <c r="AF25" s="8"/>
      <c r="AG25" s="8"/>
      <c r="AH25" s="8"/>
      <c r="AI25" s="8"/>
      <c r="AJ25" s="8"/>
      <c r="AK25" s="8"/>
      <c r="AL25" s="8"/>
      <c r="AM25" s="8"/>
    </row>
    <row r="26" spans="1:39" x14ac:dyDescent="0.2">
      <c r="A26" s="8"/>
      <c r="B26" s="8"/>
      <c r="N26" s="8"/>
      <c r="P26" s="8"/>
      <c r="Q26" s="8"/>
      <c r="R26" s="8"/>
      <c r="S26" s="8"/>
      <c r="T26" s="8"/>
      <c r="U26" s="8"/>
      <c r="V26" s="8"/>
      <c r="W26" s="8"/>
      <c r="X26" s="8"/>
      <c r="Y26" s="8"/>
      <c r="Z26" s="8"/>
      <c r="AA26" s="8"/>
      <c r="AB26" s="8"/>
      <c r="AC26" s="8"/>
      <c r="AD26" s="8"/>
      <c r="AE26" s="8"/>
      <c r="AF26" s="8"/>
      <c r="AG26" s="8"/>
      <c r="AH26" s="8"/>
      <c r="AI26" s="8"/>
      <c r="AJ26" s="8"/>
      <c r="AK26" s="8"/>
      <c r="AL26" s="8"/>
      <c r="AM26" s="8"/>
    </row>
    <row r="27" spans="1:39" x14ac:dyDescent="0.2">
      <c r="A27" s="8"/>
      <c r="B27" s="8"/>
      <c r="N27" s="8"/>
      <c r="P27" s="8"/>
      <c r="Q27" s="8"/>
      <c r="R27" s="8"/>
      <c r="S27" s="8"/>
      <c r="T27" s="8"/>
      <c r="U27" s="8"/>
      <c r="V27" s="8"/>
      <c r="W27" s="8"/>
      <c r="X27" s="8"/>
      <c r="Y27" s="8"/>
      <c r="Z27" s="8"/>
      <c r="AA27" s="8"/>
      <c r="AB27" s="8"/>
      <c r="AC27" s="8"/>
      <c r="AD27" s="8"/>
      <c r="AE27" s="8"/>
      <c r="AF27" s="8"/>
      <c r="AG27" s="8"/>
      <c r="AH27" s="8"/>
      <c r="AI27" s="8"/>
      <c r="AJ27" s="8"/>
      <c r="AK27" s="8"/>
      <c r="AL27" s="8"/>
      <c r="AM27" s="8"/>
    </row>
    <row r="28" spans="1:39" x14ac:dyDescent="0.2">
      <c r="A28" s="8"/>
      <c r="B28" s="8"/>
      <c r="C28" s="8"/>
      <c r="D28" s="8"/>
      <c r="E28" s="8"/>
      <c r="F28" s="8"/>
      <c r="G28" s="8"/>
      <c r="H28" s="8"/>
      <c r="I28" s="8"/>
      <c r="J28" s="8"/>
      <c r="K28" s="8"/>
      <c r="L28" s="8"/>
      <c r="M28" s="8"/>
      <c r="N28" s="8"/>
      <c r="P28" s="8"/>
      <c r="Q28" s="8"/>
      <c r="R28" s="8"/>
      <c r="S28" s="8"/>
      <c r="T28" s="8"/>
      <c r="U28" s="8"/>
      <c r="V28" s="8"/>
      <c r="W28" s="8"/>
      <c r="X28" s="8"/>
      <c r="Y28" s="8"/>
      <c r="Z28" s="8"/>
      <c r="AA28" s="8"/>
      <c r="AB28" s="8"/>
      <c r="AC28" s="8"/>
      <c r="AD28" s="8"/>
      <c r="AE28" s="8"/>
      <c r="AF28" s="8"/>
      <c r="AG28" s="8"/>
      <c r="AH28" s="8"/>
      <c r="AI28" s="8"/>
      <c r="AJ28" s="8"/>
      <c r="AK28" s="8"/>
      <c r="AL28" s="8"/>
      <c r="AM28" s="8"/>
    </row>
    <row r="29" spans="1:39"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1:39"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1:39"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1:39"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1:39"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39"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1:39"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1:39"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1:39"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1:39"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1:39"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1:39"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1:39"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1:39"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1:39"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39"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39"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39"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39"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row>
    <row r="77" spans="1:39"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row>
    <row r="78" spans="1:39"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39"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39"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row>
    <row r="84" spans="1:39"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row>
    <row r="85" spans="1:39"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row>
    <row r="86" spans="1:39"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row>
    <row r="87" spans="1:39"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39"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row>
    <row r="89" spans="1:39"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row>
    <row r="90" spans="1:39"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row>
    <row r="91" spans="1:39"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row>
    <row r="92" spans="1:39"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row>
    <row r="93" spans="1:39"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row>
    <row r="94" spans="1:39"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row>
    <row r="95" spans="1:39"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row>
    <row r="96" spans="1:39"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row>
    <row r="97" spans="1:39"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row>
    <row r="98" spans="1:39"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row>
    <row r="99" spans="1:39"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row>
    <row r="100" spans="1:39"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row>
    <row r="101" spans="1:39"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row>
    <row r="102" spans="1:39"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row>
    <row r="103" spans="1:39"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row>
    <row r="104" spans="1:39"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row>
    <row r="105" spans="1:39"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row>
    <row r="106" spans="1:39"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row>
    <row r="107" spans="1:39"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row>
    <row r="108" spans="1:39"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row>
    <row r="109" spans="1:39"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row>
    <row r="110" spans="1:39"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row>
    <row r="111" spans="1:39"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row>
    <row r="112" spans="1:39"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row>
    <row r="113" spans="1:39"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row>
    <row r="114" spans="1:39"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row>
    <row r="115" spans="1:39"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row>
    <row r="116" spans="1:39"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row>
    <row r="117" spans="1:39"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row>
    <row r="118" spans="1:39"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row>
    <row r="119" spans="1:39"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row>
    <row r="120" spans="1:39"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row>
    <row r="121" spans="1:39"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row>
    <row r="122" spans="1:39"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row>
    <row r="123" spans="1:39"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row>
    <row r="124" spans="1:39"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row>
    <row r="125" spans="1:39"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row>
    <row r="126" spans="1:39"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row>
    <row r="127" spans="1:39"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row>
    <row r="128" spans="1:39"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row>
    <row r="129" spans="1:39"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row>
    <row r="130" spans="1:39"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row>
    <row r="131" spans="1:39"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row>
    <row r="132" spans="1:39"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row>
    <row r="133" spans="1:39"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row>
    <row r="134" spans="1:39"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row>
    <row r="135" spans="1:39"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row>
    <row r="136" spans="1:39"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row>
    <row r="137" spans="1:39"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row>
    <row r="138" spans="1:39"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row>
    <row r="139" spans="1:39"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row>
    <row r="140" spans="1:39"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row>
    <row r="141" spans="1:39"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row>
    <row r="142" spans="1:39"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row>
    <row r="143" spans="1:39"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row>
    <row r="144" spans="1:39"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row>
    <row r="145" spans="1:39"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row>
    <row r="146" spans="1:39"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row>
    <row r="147" spans="1:39"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row>
    <row r="148" spans="1:39"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row>
    <row r="149" spans="1:39"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row>
    <row r="150" spans="1:39"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row>
    <row r="151" spans="1:39"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row>
    <row r="152" spans="1:39"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row>
    <row r="153" spans="1:39"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row>
    <row r="154" spans="1:39"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row>
    <row r="155" spans="1:39"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row>
    <row r="156" spans="1:39"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row>
    <row r="157" spans="1:39"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row>
    <row r="158" spans="1:39"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row>
    <row r="159" spans="1:39"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row>
    <row r="160" spans="1:39"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row>
    <row r="161" spans="1:39"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row>
    <row r="162" spans="1:39"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row>
    <row r="163" spans="1:39"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row>
    <row r="164" spans="1:39"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row>
    <row r="165" spans="1:39"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row>
    <row r="166" spans="1:39"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row>
    <row r="167" spans="1:39"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row>
    <row r="168" spans="1:39"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row>
    <row r="169" spans="1:39"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row>
    <row r="170" spans="1:39"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row>
    <row r="171" spans="1:39"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row>
    <row r="172" spans="1:39"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row>
    <row r="173" spans="1:39"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row>
    <row r="174" spans="1:39"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row>
    <row r="175" spans="1:39"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row>
    <row r="176" spans="1:39"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row>
    <row r="177" spans="1:39"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row>
    <row r="178" spans="1:39"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row>
    <row r="179" spans="1:39"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row>
    <row r="180" spans="1:39"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row>
    <row r="181" spans="1:39"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row>
    <row r="182" spans="1:39"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row>
    <row r="183" spans="1:39"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row>
    <row r="184" spans="1:39"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row>
    <row r="185" spans="1:39"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row>
    <row r="186" spans="1:39"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row>
    <row r="187" spans="1:39"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row>
    <row r="188" spans="1:39"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row>
    <row r="189" spans="1:39"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row>
    <row r="190" spans="1:39"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row>
    <row r="191" spans="1:39"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row>
    <row r="192" spans="1:39"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row>
    <row r="193" spans="1:39"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row>
    <row r="194" spans="1:39"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row>
    <row r="195" spans="1:39"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row>
    <row r="196" spans="1:39"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row>
    <row r="197" spans="1:39"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row>
    <row r="198" spans="1:39"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row>
    <row r="199" spans="1:39"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row>
    <row r="200" spans="1:39"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row>
    <row r="201" spans="1:39"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row>
    <row r="202" spans="1:39"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row>
    <row r="203" spans="1:39"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row>
    <row r="204" spans="1:39"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row>
    <row r="205" spans="1:39"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row>
    <row r="206" spans="1:39"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row>
    <row r="207" spans="1:39"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row>
    <row r="208" spans="1:39"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row>
    <row r="209" spans="1:39"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row>
    <row r="210" spans="1:39"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row>
    <row r="211" spans="1:39"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row>
    <row r="212" spans="1:39"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row>
    <row r="213" spans="1:39"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row>
    <row r="214" spans="1:39"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row>
    <row r="215" spans="1:39"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row>
    <row r="216" spans="1:39"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row>
    <row r="217" spans="1:39"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row>
    <row r="218" spans="1:39"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row>
    <row r="219" spans="1:39"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row>
    <row r="220" spans="1:39"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row>
    <row r="221" spans="1:39"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row>
    <row r="222" spans="1:39"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row>
    <row r="223" spans="1:39"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row>
    <row r="224" spans="1:39"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row>
    <row r="225" spans="1:39"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row>
    <row r="226" spans="1:39"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row>
    <row r="227" spans="1:39"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row>
    <row r="228" spans="1:39"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row>
    <row r="229" spans="1:39"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row>
    <row r="230" spans="1:39"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row>
    <row r="231" spans="1:39"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row>
    <row r="232" spans="1:39"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row>
    <row r="233" spans="1:39"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row>
    <row r="234" spans="1:39"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row>
    <row r="235" spans="1:39"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row>
    <row r="236" spans="1:39"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row>
    <row r="237" spans="1:39"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row>
    <row r="238" spans="1:39"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row>
    <row r="239" spans="1:39"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row>
    <row r="240" spans="1:39"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row>
    <row r="241" spans="1:39"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row>
    <row r="242" spans="1:39"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row>
    <row r="243" spans="1:39"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row>
    <row r="244" spans="1:39"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row>
    <row r="245" spans="1:39"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row>
    <row r="246" spans="1:39"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row>
    <row r="247" spans="1:39"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row>
    <row r="248" spans="1:39"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row>
    <row r="249" spans="1:39"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row>
    <row r="250" spans="1:39"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row>
    <row r="251" spans="1:39"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row>
    <row r="252" spans="1:39"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row>
    <row r="253" spans="1:39"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row>
    <row r="254" spans="1:39"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row>
    <row r="255" spans="1:39"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row>
    <row r="256" spans="1:39"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row>
    <row r="257" spans="1:39"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row>
    <row r="258" spans="1:39"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row>
    <row r="259" spans="1:39"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row>
    <row r="260" spans="1:39"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row>
    <row r="261" spans="1:39"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row>
    <row r="262" spans="1:39"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row>
    <row r="263" spans="1:39"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row>
    <row r="264" spans="1:39"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row>
    <row r="265" spans="1:39"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row>
    <row r="266" spans="1:39"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row>
    <row r="267" spans="1:39"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row>
    <row r="268" spans="1:39"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row>
    <row r="269" spans="1:39"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row>
    <row r="270" spans="1:39"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row>
    <row r="271" spans="1:39"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row>
    <row r="272" spans="1:39"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row>
    <row r="273" spans="1:39"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row>
    <row r="274" spans="1:39"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row>
    <row r="275" spans="1:39"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row>
    <row r="276" spans="1:39"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row>
    <row r="277" spans="1:39"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row>
    <row r="278" spans="1:39"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row>
    <row r="279" spans="1:39"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row>
    <row r="280" spans="1:39"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row>
    <row r="281" spans="1:39"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row>
    <row r="282" spans="1:39"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row>
    <row r="283" spans="1:39"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row>
    <row r="284" spans="1:39"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row>
    <row r="285" spans="1:39"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row>
    <row r="286" spans="1:39"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row>
    <row r="287" spans="1:39"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row>
    <row r="288" spans="1:39"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row>
    <row r="289" spans="1:39"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row>
    <row r="290" spans="1:39"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row>
    <row r="291" spans="1:39"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row>
    <row r="292" spans="1:39"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row>
    <row r="293" spans="1:39"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row>
    <row r="294" spans="1:39"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row>
    <row r="295" spans="1:39"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row>
    <row r="296" spans="1:39"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row>
    <row r="297" spans="1:39"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row>
    <row r="298" spans="1:39"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row>
    <row r="299" spans="1:39"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row>
    <row r="300" spans="1:39"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row>
    <row r="301" spans="1:39"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row>
    <row r="302" spans="1:39"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row>
    <row r="303" spans="1:39"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row>
    <row r="304" spans="1:39"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row>
    <row r="305" spans="1:39"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row>
    <row r="306" spans="1:39"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row>
    <row r="307" spans="1:39"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row>
    <row r="308" spans="1:39"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row>
    <row r="309" spans="1:39"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row>
    <row r="310" spans="1:39"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row>
    <row r="311" spans="1:39"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row>
    <row r="312" spans="1:39"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row>
    <row r="313" spans="1:39"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row>
    <row r="314" spans="1:39"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row>
    <row r="315" spans="1:39"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row>
    <row r="316" spans="1:39"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row>
    <row r="317" spans="1:39"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row>
    <row r="318" spans="1:39"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row>
    <row r="319" spans="1:39"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row>
    <row r="320" spans="1:39"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row>
    <row r="321" spans="1:39"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row>
    <row r="322" spans="1:39"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row>
    <row r="323" spans="1:39"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row>
    <row r="324" spans="1:39"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row>
    <row r="325" spans="1:39"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row>
    <row r="326" spans="1:39"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row>
    <row r="327" spans="1:39"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row>
    <row r="328" spans="1:39"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row>
    <row r="329" spans="1:39"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row>
    <row r="330" spans="1:39"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row>
    <row r="331" spans="1:39"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row>
    <row r="332" spans="1:39"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row>
    <row r="333" spans="1:39"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row>
    <row r="334" spans="1:39"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row>
    <row r="335" spans="1:39"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row>
    <row r="336" spans="1:39"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row>
    <row r="337" spans="1:39"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row>
    <row r="338" spans="1:39"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row>
    <row r="339" spans="1:39"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row>
    <row r="340" spans="1:39"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row>
    <row r="341" spans="1:39"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row>
    <row r="342" spans="1:39"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row>
    <row r="343" spans="1:39"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row>
    <row r="344" spans="1:39"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row>
    <row r="345" spans="1:39"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row>
    <row r="346" spans="1:39"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row>
    <row r="347" spans="1:39"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row>
    <row r="348" spans="1:39"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row>
    <row r="349" spans="1:39"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row>
    <row r="350" spans="1:39"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row>
    <row r="351" spans="1:39"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row>
    <row r="352" spans="1:39"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row>
    <row r="353" spans="1:39"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row>
    <row r="354" spans="1:39"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row>
    <row r="355" spans="1:39"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row>
    <row r="356" spans="1:39"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row>
    <row r="357" spans="1:39"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row>
    <row r="358" spans="1:39"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row>
    <row r="359" spans="1:39"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row>
    <row r="360" spans="1:39"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row>
    <row r="361" spans="1:39"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row>
    <row r="362" spans="1:39"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row>
    <row r="363" spans="1:39"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row>
    <row r="364" spans="1:39"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row>
    <row r="365" spans="1:39"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row>
    <row r="366" spans="1:39"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row>
    <row r="367" spans="1:39"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row>
    <row r="368" spans="1:39"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row>
    <row r="369" spans="1:39"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row>
    <row r="370" spans="1:39"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row>
    <row r="371" spans="1:39"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row>
    <row r="372" spans="1:39"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row>
    <row r="373" spans="1:39"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row>
    <row r="374" spans="1:39"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row>
    <row r="375" spans="1:39"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row>
    <row r="376" spans="1:39"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row>
    <row r="377" spans="1:39"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row>
    <row r="378" spans="1:39"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row>
    <row r="379" spans="1:39"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row>
    <row r="380" spans="1:39"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row>
    <row r="381" spans="1:39"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row>
    <row r="382" spans="1:39"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row>
    <row r="383" spans="1:39"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row>
    <row r="384" spans="1:39"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row>
    <row r="385" spans="1:39"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row>
    <row r="386" spans="1:39"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row>
    <row r="387" spans="1:39"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row>
    <row r="388" spans="1:39"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row>
    <row r="389" spans="1:39"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row>
    <row r="390" spans="1:39"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row>
    <row r="391" spans="1:39"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row>
    <row r="392" spans="1:39"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row>
    <row r="393" spans="1:39"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row>
    <row r="394" spans="1:39"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row>
    <row r="395" spans="1:39"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row>
    <row r="396" spans="1:39"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row>
    <row r="397" spans="1:39"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row>
    <row r="398" spans="1:39"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row>
    <row r="399" spans="1:39"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row>
    <row r="400" spans="1:39"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row>
    <row r="401" spans="1:39"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row>
    <row r="402" spans="1:39"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row>
    <row r="403" spans="1:39"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row>
    <row r="404" spans="1:39"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row>
    <row r="405" spans="1:39"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row>
    <row r="406" spans="1:39"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row>
    <row r="407" spans="1:39"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row>
    <row r="408" spans="1:39"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row>
    <row r="409" spans="1:39"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row>
    <row r="410" spans="1:39"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row>
    <row r="411" spans="1:39"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row>
    <row r="412" spans="1:39"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row>
    <row r="413" spans="1:39"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row>
    <row r="414" spans="1:39"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row>
    <row r="415" spans="1:39"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row>
    <row r="416" spans="1:39"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row>
    <row r="417" spans="1:39"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row>
    <row r="418" spans="1:39"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row>
    <row r="419" spans="1:39"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row>
    <row r="420" spans="1:39"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row>
    <row r="421" spans="1:39"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row>
    <row r="422" spans="1:39"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row>
    <row r="423" spans="1:39"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row>
    <row r="424" spans="1:39"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row>
    <row r="425" spans="1:39"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row>
    <row r="426" spans="1:39"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row>
    <row r="427" spans="1:39"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row>
    <row r="428" spans="1:39"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row>
    <row r="429" spans="1:39"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row>
    <row r="430" spans="1:39"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row>
    <row r="431" spans="1:39"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row>
    <row r="432" spans="1:39"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row>
    <row r="433" spans="1:39"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row>
    <row r="434" spans="1:39"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row>
    <row r="435" spans="1:39"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row>
    <row r="436" spans="1:39"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row>
    <row r="437" spans="1:39"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row>
    <row r="438" spans="1:39"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row>
    <row r="439" spans="1:39"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row>
    <row r="440" spans="1:39"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row>
    <row r="441" spans="1:39"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row>
    <row r="442" spans="1:39"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row>
    <row r="443" spans="1:39"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row>
    <row r="444" spans="1:39"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row>
    <row r="445" spans="1:39"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row>
    <row r="446" spans="1:39"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row>
    <row r="447" spans="1:39"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row>
    <row r="448" spans="1:39"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row>
    <row r="449" spans="1:39"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row>
    <row r="450" spans="1:39"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row>
    <row r="451" spans="1:39"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row>
    <row r="452" spans="1:39"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row>
    <row r="453" spans="1:39"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row>
    <row r="454" spans="1:39"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row>
    <row r="455" spans="1:39"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row>
    <row r="456" spans="1:39"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row>
    <row r="457" spans="1:39"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row>
    <row r="458" spans="1:39"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row>
    <row r="459" spans="1:39"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row>
    <row r="460" spans="1:39"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row>
    <row r="461" spans="1:39"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row>
    <row r="462" spans="1:39"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row>
    <row r="463" spans="1:39"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row>
    <row r="464" spans="1:39"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row>
    <row r="465" spans="1:39"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row>
    <row r="466" spans="1:39"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row>
    <row r="467" spans="1:39"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row>
    <row r="468" spans="1:39"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row>
    <row r="469" spans="1:39"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row>
    <row r="470" spans="1:39"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row>
    <row r="471" spans="1:39"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row>
    <row r="472" spans="1:39"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row>
    <row r="473" spans="1:39"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row>
    <row r="474" spans="1:39"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row>
    <row r="475" spans="1:39"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row>
    <row r="476" spans="1:39"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row>
    <row r="477" spans="1:39"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row>
    <row r="478" spans="1:39"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row>
    <row r="479" spans="1:39"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row>
    <row r="480" spans="1:39"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row>
    <row r="481" spans="1:39"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row>
    <row r="482" spans="1:39"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row>
    <row r="483" spans="1:39"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row>
    <row r="484" spans="1:39"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row>
    <row r="485" spans="1:39"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row>
    <row r="486" spans="1:39"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row>
    <row r="487" spans="1:39"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row>
    <row r="488" spans="1:39"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row>
    <row r="489" spans="1:39"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row>
    <row r="490" spans="1:39"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row>
    <row r="491" spans="1:39"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row>
    <row r="492" spans="1:39"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row>
    <row r="493" spans="1:39"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row>
    <row r="494" spans="1:39"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row>
    <row r="495" spans="1:39"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row>
    <row r="496" spans="1:39"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row>
    <row r="497" spans="1:39"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row>
    <row r="498" spans="1:39"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row>
    <row r="499" spans="1:39"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row>
    <row r="500" spans="1:39"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row>
    <row r="501" spans="1:39"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row>
    <row r="502" spans="1:39"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row>
    <row r="503" spans="1:39"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row>
    <row r="504" spans="1:39"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row>
    <row r="505" spans="1:39"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row>
    <row r="506" spans="1:39"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row>
    <row r="507" spans="1:39"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row>
    <row r="508" spans="1:39"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row>
    <row r="509" spans="1:39"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row>
    <row r="510" spans="1:39"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row>
    <row r="511" spans="1:39"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row>
    <row r="512" spans="1:39"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row>
    <row r="513" spans="1:39"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row>
    <row r="514" spans="1:39"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row>
    <row r="515" spans="1:39"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row>
    <row r="516" spans="1:39"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row>
    <row r="517" spans="1:39"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row>
    <row r="518" spans="1:39"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row>
    <row r="519" spans="1:39"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row>
    <row r="520" spans="1:39"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row>
    <row r="521" spans="1:39"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row>
    <row r="522" spans="1:39"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row>
    <row r="523" spans="1:39"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row>
    <row r="524" spans="1:39"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row>
    <row r="525" spans="1:39"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row>
    <row r="526" spans="1:39"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row>
    <row r="527" spans="1:39"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row>
    <row r="528" spans="1:39"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row>
    <row r="529" spans="1:39"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row>
    <row r="530" spans="1:39"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row>
    <row r="531" spans="1:39"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row>
    <row r="532" spans="1:39"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row>
    <row r="533" spans="1:39"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row>
    <row r="534" spans="1:39"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row>
    <row r="535" spans="1:39"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row>
    <row r="536" spans="1:39"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row>
    <row r="537" spans="1:39"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row>
    <row r="538" spans="1:39"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row>
    <row r="539" spans="1:39"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row>
    <row r="540" spans="1:39"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row>
    <row r="541" spans="1:39"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row>
    <row r="542" spans="1:39"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row>
    <row r="543" spans="1:39"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row>
    <row r="544" spans="1:39"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row>
    <row r="545" spans="1:39"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row>
    <row r="546" spans="1:39"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row>
    <row r="547" spans="1:39"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row>
    <row r="548" spans="1:39"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row>
    <row r="549" spans="1:39"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row>
    <row r="550" spans="1:39"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row>
    <row r="551" spans="1:39"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row>
    <row r="552" spans="1:39"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row>
    <row r="553" spans="1:39"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row>
    <row r="554" spans="1:39"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row>
    <row r="555" spans="1:39"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row>
    <row r="556" spans="1:39"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row>
    <row r="557" spans="1:39"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row>
    <row r="558" spans="1:39"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row>
    <row r="559" spans="1:39"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row>
    <row r="560" spans="1:39"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row>
    <row r="561" spans="1:39"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row>
    <row r="562" spans="1:39"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row>
    <row r="563" spans="1:39"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row>
    <row r="564" spans="1:39"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row>
    <row r="565" spans="1:39"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row>
    <row r="566" spans="1:39"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row>
    <row r="567" spans="1:39"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row>
    <row r="568" spans="1:39"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row>
    <row r="569" spans="1:39"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row>
    <row r="570" spans="1:39"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row>
    <row r="571" spans="1:39"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row>
    <row r="572" spans="1:39"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row>
    <row r="573" spans="1:39"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row>
    <row r="574" spans="1:39"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row>
    <row r="575" spans="1:39"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row>
    <row r="576" spans="1:39"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row>
    <row r="577" spans="1:39"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row>
    <row r="578" spans="1:39"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row>
    <row r="579" spans="1:39"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row>
    <row r="580" spans="1:39"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row>
    <row r="581" spans="1:39"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row>
    <row r="582" spans="1:39"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row>
    <row r="583" spans="1:39"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row>
    <row r="584" spans="1:39"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row>
    <row r="585" spans="1:39"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row>
    <row r="586" spans="1:39"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row>
    <row r="587" spans="1:39"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row>
    <row r="588" spans="1:39"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row>
    <row r="589" spans="1:39"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row>
    <row r="590" spans="1:39"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row>
    <row r="591" spans="1:39"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row>
    <row r="592" spans="1:39"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row>
    <row r="593" spans="1:39"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row>
    <row r="594" spans="1:39"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row>
    <row r="595" spans="1:39"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row>
    <row r="596" spans="1:39"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row>
    <row r="597" spans="1:39"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row>
    <row r="598" spans="1:39"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row>
    <row r="599" spans="1:39"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row>
    <row r="600" spans="1:39"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row>
    <row r="601" spans="1:39"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row>
    <row r="602" spans="1:39"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row>
    <row r="603" spans="1:39"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row>
    <row r="604" spans="1:39"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row>
    <row r="605" spans="1:39"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row>
    <row r="606" spans="1:39"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row>
    <row r="607" spans="1:39"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row>
    <row r="608" spans="1:39"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row>
    <row r="609" spans="1:39"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row>
    <row r="610" spans="1:39"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row>
    <row r="611" spans="1:39"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row>
    <row r="612" spans="1:39"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row>
    <row r="613" spans="1:39"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row>
    <row r="614" spans="1:39"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row>
    <row r="615" spans="1:39"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row>
    <row r="616" spans="1:39"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row>
    <row r="617" spans="1:39"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row>
    <row r="618" spans="1:39"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row>
    <row r="619" spans="1:39"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row>
    <row r="620" spans="1:39"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row>
    <row r="621" spans="1:39"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row>
    <row r="622" spans="1:39"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row>
    <row r="623" spans="1:39"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row>
    <row r="624" spans="1:39"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row>
    <row r="625" spans="1:39"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row>
    <row r="626" spans="1:39"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row>
    <row r="627" spans="1:39"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row>
    <row r="628" spans="1:39"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row>
    <row r="629" spans="1:39"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row>
    <row r="630" spans="1:39"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row>
    <row r="631" spans="1:39"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row>
    <row r="632" spans="1:39"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row>
    <row r="633" spans="1:39"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row>
    <row r="634" spans="1:39"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row>
    <row r="635" spans="1:39"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row>
    <row r="636" spans="1:39"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row>
    <row r="637" spans="1:39"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row>
    <row r="638" spans="1:39"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row>
    <row r="639" spans="1:39"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row>
    <row r="640" spans="1:39"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row>
    <row r="641" spans="1:39"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row>
    <row r="642" spans="1:39"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row>
    <row r="643" spans="1:39"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row>
    <row r="644" spans="1:39"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row>
    <row r="645" spans="1:39"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row>
    <row r="646" spans="1:39"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row>
    <row r="647" spans="1:39"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row>
    <row r="648" spans="1:39"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row>
    <row r="649" spans="1:39"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row>
    <row r="650" spans="1:39"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row>
    <row r="651" spans="1:39"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row>
    <row r="652" spans="1:39"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row>
    <row r="653" spans="1:39"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row>
    <row r="654" spans="1:39"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row>
    <row r="655" spans="1:39"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row>
    <row r="656" spans="1:39"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row>
    <row r="657" spans="1:39"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row>
    <row r="658" spans="1:39"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row>
    <row r="659" spans="1:39"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row>
    <row r="660" spans="1:39"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row>
    <row r="661" spans="1:39"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row>
    <row r="662" spans="1:39"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row>
    <row r="663" spans="1:39"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row>
    <row r="664" spans="1:39"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row>
    <row r="665" spans="1:39"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row>
    <row r="666" spans="1:39"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row>
    <row r="667" spans="1:39"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row>
    <row r="668" spans="1:39"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row>
    <row r="669" spans="1:39"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row>
    <row r="670" spans="1:39"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row>
    <row r="671" spans="1:39"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row>
    <row r="672" spans="1:39"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row>
    <row r="673" spans="1:39"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row>
    <row r="674" spans="1:39"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row>
    <row r="675" spans="1:39"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row>
    <row r="676" spans="1:39"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row>
    <row r="677" spans="1:39"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row>
    <row r="678" spans="1:39"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row>
    <row r="679" spans="1:39"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row>
    <row r="680" spans="1:39"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row>
    <row r="681" spans="1:39"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row>
    <row r="682" spans="1:39"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row>
    <row r="683" spans="1:39"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row>
    <row r="684" spans="1:39"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row>
    <row r="685" spans="1:39"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row>
    <row r="686" spans="1:39"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row>
    <row r="687" spans="1:39"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row>
    <row r="688" spans="1:39"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row>
    <row r="689" spans="1:39"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row>
    <row r="690" spans="1:39"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row>
    <row r="691" spans="1:39"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row>
    <row r="692" spans="1:39"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row>
    <row r="693" spans="1:39"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row>
    <row r="694" spans="1:39"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row>
    <row r="695" spans="1:39"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row>
    <row r="696" spans="1:39"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row>
    <row r="697" spans="1:39"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row>
    <row r="698" spans="1:39"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row>
    <row r="699" spans="1:39"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row>
    <row r="700" spans="1:39"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row>
    <row r="701" spans="1:39"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row>
    <row r="702" spans="1:39"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row>
    <row r="703" spans="1:39"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row>
    <row r="704" spans="1:39"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row>
    <row r="705" spans="1:39"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row>
    <row r="706" spans="1:39"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row>
    <row r="707" spans="1:39"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row>
    <row r="708" spans="1:39"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row>
    <row r="709" spans="1:39"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row>
    <row r="710" spans="1:39"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row>
    <row r="711" spans="1:39"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row>
    <row r="712" spans="1:39"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row>
    <row r="713" spans="1:39"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row>
    <row r="714" spans="1:39"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row>
    <row r="715" spans="1:39"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row>
    <row r="716" spans="1:39"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row>
    <row r="717" spans="1:39"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row>
    <row r="718" spans="1:39"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row>
    <row r="719" spans="1:39"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row>
    <row r="720" spans="1:39"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row>
    <row r="721" spans="1:39"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row>
    <row r="722" spans="1:39"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row>
    <row r="723" spans="1:39"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row>
    <row r="724" spans="1:39"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row>
    <row r="725" spans="1:39"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row>
    <row r="726" spans="1:39"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row>
    <row r="727" spans="1:39"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row>
    <row r="728" spans="1:39"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row>
    <row r="729" spans="1:39"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row>
    <row r="730" spans="1:39"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row>
    <row r="731" spans="1:39"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row>
    <row r="732" spans="1:39"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row>
    <row r="733" spans="1:39"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row>
    <row r="734" spans="1:39"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row>
    <row r="735" spans="1:39"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row>
    <row r="736" spans="1:39"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row>
    <row r="737" spans="1:39"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row>
    <row r="738" spans="1:39"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row>
    <row r="739" spans="1:39"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row>
    <row r="740" spans="1:39"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row>
    <row r="741" spans="1:39"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row>
    <row r="742" spans="1:39"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row>
  </sheetData>
  <mergeCells count="26">
    <mergeCell ref="O4:O8"/>
    <mergeCell ref="F5:F8"/>
    <mergeCell ref="E4:F4"/>
    <mergeCell ref="H4:H8"/>
    <mergeCell ref="G4:G8"/>
    <mergeCell ref="E5:E8"/>
    <mergeCell ref="B10:D10"/>
    <mergeCell ref="B9:D9"/>
    <mergeCell ref="J3:N3"/>
    <mergeCell ref="I5:I8"/>
    <mergeCell ref="J6:J8"/>
    <mergeCell ref="K6:K8"/>
    <mergeCell ref="L6:L8"/>
    <mergeCell ref="M6:N6"/>
    <mergeCell ref="M7:M8"/>
    <mergeCell ref="B4:D8"/>
    <mergeCell ref="B15:D15"/>
    <mergeCell ref="B11:D11"/>
    <mergeCell ref="B12:D12"/>
    <mergeCell ref="B13:D13"/>
    <mergeCell ref="B14:D14"/>
    <mergeCell ref="A2:N2"/>
    <mergeCell ref="N7:N8"/>
    <mergeCell ref="J5:N5"/>
    <mergeCell ref="I4:N4"/>
    <mergeCell ref="A4:A8"/>
  </mergeCells>
  <phoneticPr fontId="17" type="noConversion"/>
  <pageMargins left="0.59055118110236227" right="0.19685039370078741" top="0.6692913385826772" bottom="0.62992125984251968" header="0.39370078740157483" footer="0.43307086614173229"/>
  <pageSetup paperSize="9" scale="60" firstPageNumber="9" orientation="landscape" useFirstPageNumber="1" r:id="rId1"/>
  <headerFooter>
    <oddFooter>&amp;R&amp;P&amp;C&amp;CФорма № 2-А, Підрозділ: Широківський районний суд Дніпропетровської області, Початок періоду: 01.01.2015, Кінець періоду: 31.12.2015&amp;L5753184C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4"/>
  <sheetViews>
    <sheetView topLeftCell="A19" zoomScale="85" zoomScaleNormal="85" zoomScaleSheetLayoutView="100" workbookViewId="0">
      <selection activeCell="E36" sqref="E36:G38"/>
    </sheetView>
  </sheetViews>
  <sheetFormatPr defaultColWidth="8.85546875" defaultRowHeight="12.75" x14ac:dyDescent="0.2"/>
  <cols>
    <col min="1" max="1" width="6.28515625" style="11" customWidth="1"/>
    <col min="2" max="2" width="10" style="11" customWidth="1"/>
    <col min="3" max="4" width="5" style="11" customWidth="1"/>
    <col min="5" max="5" width="18.28515625" style="11" customWidth="1"/>
    <col min="6" max="6" width="4.42578125" style="11" customWidth="1"/>
    <col min="7" max="7" width="5.7109375" style="11" customWidth="1"/>
    <col min="8" max="8" width="18.28515625" style="11" customWidth="1"/>
    <col min="9" max="9" width="3.42578125" style="11" customWidth="1"/>
    <col min="10" max="10" width="11.28515625" style="11" customWidth="1"/>
    <col min="11" max="11" width="16.5703125" style="11" customWidth="1"/>
    <col min="12" max="12" width="7.28515625" style="11" customWidth="1"/>
    <col min="13" max="13" width="4.28515625" style="11" customWidth="1"/>
    <col min="14" max="14" width="3.85546875" style="11" customWidth="1"/>
    <col min="15" max="15" width="3" style="11" customWidth="1"/>
    <col min="16" max="16" width="0.140625" style="11" customWidth="1"/>
    <col min="17" max="18" width="8.85546875" style="11" hidden="1" customWidth="1"/>
    <col min="19" max="26" width="0" style="11" hidden="1" customWidth="1"/>
    <col min="27" max="16384" width="8.85546875" style="11"/>
  </cols>
  <sheetData>
    <row r="2" spans="1:26" ht="18.75" x14ac:dyDescent="0.3">
      <c r="A2" s="277" t="s">
        <v>124</v>
      </c>
      <c r="B2" s="277"/>
      <c r="C2" s="277"/>
      <c r="D2" s="277"/>
      <c r="E2" s="277"/>
      <c r="F2" s="277"/>
      <c r="G2" s="277"/>
      <c r="H2" s="277"/>
      <c r="I2" s="277"/>
      <c r="J2" s="277"/>
      <c r="K2" s="277"/>
    </row>
    <row r="3" spans="1:26" ht="15.75" x14ac:dyDescent="0.25">
      <c r="A3" s="21"/>
      <c r="B3" s="294"/>
      <c r="C3" s="294"/>
      <c r="D3" s="294"/>
      <c r="E3" s="294"/>
      <c r="F3" s="294"/>
      <c r="G3" s="294"/>
      <c r="H3" s="294"/>
      <c r="I3" s="294"/>
      <c r="J3" s="294"/>
      <c r="K3" s="294"/>
      <c r="L3" s="28"/>
      <c r="M3" s="28"/>
      <c r="N3" s="28"/>
      <c r="O3" s="28"/>
      <c r="P3" s="28"/>
    </row>
    <row r="4" spans="1:26" s="10" customFormat="1" ht="24" customHeight="1" x14ac:dyDescent="0.2">
      <c r="A4" s="2" t="s">
        <v>1</v>
      </c>
      <c r="B4" s="170" t="s">
        <v>8</v>
      </c>
      <c r="C4" s="170"/>
      <c r="D4" s="170"/>
      <c r="E4" s="170"/>
      <c r="F4" s="170"/>
      <c r="G4" s="170"/>
      <c r="H4" s="170"/>
      <c r="I4" s="170"/>
      <c r="J4" s="170"/>
      <c r="K4" s="16" t="s">
        <v>9</v>
      </c>
      <c r="L4" s="33"/>
      <c r="M4" s="23"/>
      <c r="N4" s="20"/>
      <c r="O4" s="20"/>
      <c r="P4" s="20"/>
    </row>
    <row r="5" spans="1:26" s="10" customFormat="1" ht="31.5" customHeight="1" x14ac:dyDescent="0.2">
      <c r="A5" s="2">
        <v>1</v>
      </c>
      <c r="B5" s="278" t="s">
        <v>242</v>
      </c>
      <c r="C5" s="279"/>
      <c r="D5" s="279"/>
      <c r="E5" s="279"/>
      <c r="F5" s="279"/>
      <c r="G5" s="279"/>
      <c r="H5" s="279"/>
      <c r="I5" s="279"/>
      <c r="J5" s="280"/>
      <c r="K5" s="155"/>
      <c r="L5" s="112"/>
      <c r="M5" s="23"/>
      <c r="N5" s="20"/>
      <c r="O5" s="20"/>
      <c r="P5" s="20"/>
      <c r="S5" s="309" t="s">
        <v>160</v>
      </c>
      <c r="T5" s="309"/>
      <c r="U5" s="309"/>
      <c r="V5" s="309"/>
      <c r="W5" s="309"/>
      <c r="X5" s="309"/>
      <c r="Y5" s="309"/>
      <c r="Z5" s="309"/>
    </row>
    <row r="6" spans="1:26" s="10" customFormat="1" ht="18" customHeight="1" x14ac:dyDescent="0.2">
      <c r="A6" s="2">
        <f t="shared" ref="A6:A13" si="0">A5+1</f>
        <v>2</v>
      </c>
      <c r="B6" s="304" t="s">
        <v>83</v>
      </c>
      <c r="C6" s="284" t="s">
        <v>120</v>
      </c>
      <c r="D6" s="285"/>
      <c r="E6" s="285"/>
      <c r="F6" s="285"/>
      <c r="G6" s="285"/>
      <c r="H6" s="285"/>
      <c r="I6" s="285"/>
      <c r="J6" s="286"/>
      <c r="K6" s="155"/>
      <c r="L6" s="33"/>
      <c r="M6" s="23"/>
      <c r="N6" s="20"/>
      <c r="O6" s="20"/>
      <c r="P6" s="20"/>
      <c r="S6" s="102"/>
      <c r="T6" s="11" t="s">
        <v>161</v>
      </c>
    </row>
    <row r="7" spans="1:26" s="10" customFormat="1" ht="18" customHeight="1" x14ac:dyDescent="0.2">
      <c r="A7" s="2">
        <f t="shared" si="0"/>
        <v>3</v>
      </c>
      <c r="B7" s="304"/>
      <c r="C7" s="290" t="s">
        <v>121</v>
      </c>
      <c r="D7" s="291"/>
      <c r="E7" s="281" t="s">
        <v>122</v>
      </c>
      <c r="F7" s="282"/>
      <c r="G7" s="282"/>
      <c r="H7" s="282"/>
      <c r="I7" s="282"/>
      <c r="J7" s="283"/>
      <c r="K7" s="155"/>
      <c r="L7" s="33"/>
      <c r="M7" s="23"/>
      <c r="N7" s="20"/>
      <c r="O7" s="20"/>
      <c r="P7" s="20"/>
    </row>
    <row r="8" spans="1:26" s="10" customFormat="1" ht="16.5" customHeight="1" x14ac:dyDescent="0.2">
      <c r="A8" s="2">
        <f t="shared" si="0"/>
        <v>4</v>
      </c>
      <c r="B8" s="304"/>
      <c r="C8" s="292"/>
      <c r="D8" s="293"/>
      <c r="E8" s="287" t="s">
        <v>123</v>
      </c>
      <c r="F8" s="288"/>
      <c r="G8" s="288"/>
      <c r="H8" s="288"/>
      <c r="I8" s="288"/>
      <c r="J8" s="289"/>
      <c r="K8" s="155"/>
      <c r="L8" s="33"/>
      <c r="M8" s="23"/>
      <c r="N8" s="20"/>
      <c r="O8" s="20"/>
      <c r="P8" s="20"/>
    </row>
    <row r="9" spans="1:26" s="10" customFormat="1" ht="15.75" customHeight="1" x14ac:dyDescent="0.2">
      <c r="A9" s="2">
        <f t="shared" si="0"/>
        <v>5</v>
      </c>
      <c r="B9" s="304"/>
      <c r="C9" s="281" t="s">
        <v>110</v>
      </c>
      <c r="D9" s="282"/>
      <c r="E9" s="282"/>
      <c r="F9" s="282"/>
      <c r="G9" s="282"/>
      <c r="H9" s="282"/>
      <c r="I9" s="282"/>
      <c r="J9" s="283"/>
      <c r="K9" s="155"/>
      <c r="L9" s="33"/>
      <c r="M9" s="23"/>
      <c r="N9" s="20"/>
      <c r="O9" s="20"/>
      <c r="P9" s="20"/>
    </row>
    <row r="10" spans="1:26" s="10" customFormat="1" ht="18.75" customHeight="1" x14ac:dyDescent="0.2">
      <c r="A10" s="2">
        <f t="shared" si="0"/>
        <v>6</v>
      </c>
      <c r="B10" s="304"/>
      <c r="C10" s="295" t="s">
        <v>109</v>
      </c>
      <c r="D10" s="296"/>
      <c r="E10" s="296"/>
      <c r="F10" s="296"/>
      <c r="G10" s="296"/>
      <c r="H10" s="296"/>
      <c r="I10" s="296"/>
      <c r="J10" s="297"/>
      <c r="K10" s="155"/>
      <c r="L10" s="33"/>
      <c r="M10" s="23"/>
      <c r="N10" s="20"/>
      <c r="O10" s="20"/>
      <c r="P10" s="20"/>
    </row>
    <row r="11" spans="1:26" s="10" customFormat="1" ht="17.25" customHeight="1" x14ac:dyDescent="0.2">
      <c r="A11" s="2">
        <f t="shared" si="0"/>
        <v>7</v>
      </c>
      <c r="B11" s="304" t="s">
        <v>21</v>
      </c>
      <c r="C11" s="306" t="s">
        <v>107</v>
      </c>
      <c r="D11" s="307"/>
      <c r="E11" s="307"/>
      <c r="F11" s="307"/>
      <c r="G11" s="307"/>
      <c r="H11" s="307"/>
      <c r="I11" s="307"/>
      <c r="J11" s="308"/>
      <c r="K11" s="155"/>
      <c r="L11" s="33"/>
      <c r="M11" s="23"/>
      <c r="N11" s="20"/>
      <c r="O11" s="20"/>
      <c r="P11" s="20"/>
    </row>
    <row r="12" spans="1:26" s="10" customFormat="1" ht="15" customHeight="1" x14ac:dyDescent="0.2">
      <c r="A12" s="2">
        <f t="shared" si="0"/>
        <v>8</v>
      </c>
      <c r="B12" s="304"/>
      <c r="C12" s="306" t="s">
        <v>111</v>
      </c>
      <c r="D12" s="307"/>
      <c r="E12" s="307"/>
      <c r="F12" s="307"/>
      <c r="G12" s="307"/>
      <c r="H12" s="307"/>
      <c r="I12" s="307"/>
      <c r="J12" s="308"/>
      <c r="K12" s="155"/>
      <c r="L12" s="33"/>
      <c r="M12" s="23"/>
      <c r="N12" s="20"/>
      <c r="O12" s="20"/>
      <c r="P12" s="20"/>
    </row>
    <row r="13" spans="1:26" s="10" customFormat="1" ht="18.75" customHeight="1" x14ac:dyDescent="0.2">
      <c r="A13" s="2">
        <f t="shared" si="0"/>
        <v>9</v>
      </c>
      <c r="B13" s="304"/>
      <c r="C13" s="306" t="s">
        <v>108</v>
      </c>
      <c r="D13" s="307"/>
      <c r="E13" s="307"/>
      <c r="F13" s="307"/>
      <c r="G13" s="307"/>
      <c r="H13" s="307"/>
      <c r="I13" s="307"/>
      <c r="J13" s="308"/>
      <c r="K13" s="155"/>
      <c r="L13" s="33"/>
      <c r="M13" s="23"/>
      <c r="N13" s="20"/>
      <c r="O13" s="20"/>
      <c r="P13" s="20"/>
      <c r="S13" s="39"/>
    </row>
    <row r="14" spans="1:26" s="10" customFormat="1" ht="19.5" customHeight="1" x14ac:dyDescent="0.2">
      <c r="A14" s="2">
        <v>10</v>
      </c>
      <c r="B14" s="305" t="s">
        <v>95</v>
      </c>
      <c r="C14" s="268" t="s">
        <v>128</v>
      </c>
      <c r="D14" s="269"/>
      <c r="E14" s="269"/>
      <c r="F14" s="269"/>
      <c r="G14" s="269"/>
      <c r="H14" s="269"/>
      <c r="I14" s="269"/>
      <c r="J14" s="270"/>
      <c r="K14" s="156"/>
      <c r="L14" s="33"/>
      <c r="M14" s="23"/>
      <c r="N14" s="20"/>
      <c r="O14" s="20"/>
      <c r="P14" s="20"/>
    </row>
    <row r="15" spans="1:26" s="10" customFormat="1" ht="19.5" customHeight="1" x14ac:dyDescent="0.2">
      <c r="A15" s="2">
        <v>11</v>
      </c>
      <c r="B15" s="305"/>
      <c r="C15" s="268" t="s">
        <v>130</v>
      </c>
      <c r="D15" s="269"/>
      <c r="E15" s="269"/>
      <c r="F15" s="269"/>
      <c r="G15" s="269"/>
      <c r="H15" s="269"/>
      <c r="I15" s="269"/>
      <c r="J15" s="270"/>
      <c r="K15" s="156">
        <v>8</v>
      </c>
      <c r="L15" s="33"/>
      <c r="M15" s="23"/>
      <c r="N15" s="20"/>
      <c r="O15" s="20"/>
      <c r="P15" s="20"/>
    </row>
    <row r="16" spans="1:26" s="10" customFormat="1" ht="20.25" customHeight="1" x14ac:dyDescent="0.2">
      <c r="A16" s="2">
        <v>12</v>
      </c>
      <c r="B16" s="305"/>
      <c r="C16" s="268" t="s">
        <v>129</v>
      </c>
      <c r="D16" s="269"/>
      <c r="E16" s="269"/>
      <c r="F16" s="269"/>
      <c r="G16" s="269"/>
      <c r="H16" s="269"/>
      <c r="I16" s="269"/>
      <c r="J16" s="270"/>
      <c r="K16" s="156">
        <v>2</v>
      </c>
      <c r="L16" s="33"/>
      <c r="M16" s="23"/>
      <c r="N16" s="20"/>
      <c r="O16" s="20"/>
      <c r="P16" s="20"/>
    </row>
    <row r="17" spans="1:16" s="10" customFormat="1" ht="22.5" customHeight="1" x14ac:dyDescent="0.2">
      <c r="A17" s="2">
        <v>13</v>
      </c>
      <c r="B17" s="305"/>
      <c r="C17" s="265" t="s">
        <v>145</v>
      </c>
      <c r="D17" s="266"/>
      <c r="E17" s="266"/>
      <c r="F17" s="266"/>
      <c r="G17" s="266"/>
      <c r="H17" s="266"/>
      <c r="I17" s="266"/>
      <c r="J17" s="267"/>
      <c r="K17" s="156">
        <v>3</v>
      </c>
      <c r="L17" s="33"/>
      <c r="M17" s="23"/>
      <c r="N17" s="20"/>
      <c r="O17" s="20"/>
      <c r="P17" s="20"/>
    </row>
    <row r="18" spans="1:16" s="10" customFormat="1" ht="14.25" customHeight="1" x14ac:dyDescent="0.2">
      <c r="A18" s="2">
        <v>14</v>
      </c>
      <c r="B18" s="271" t="s">
        <v>127</v>
      </c>
      <c r="C18" s="272"/>
      <c r="D18" s="272"/>
      <c r="E18" s="272"/>
      <c r="F18" s="272"/>
      <c r="G18" s="272"/>
      <c r="H18" s="272"/>
      <c r="I18" s="272"/>
      <c r="J18" s="273"/>
      <c r="K18" s="157"/>
      <c r="L18" s="33"/>
      <c r="M18" s="23"/>
      <c r="N18" s="20"/>
      <c r="O18" s="20"/>
      <c r="P18" s="20"/>
    </row>
    <row r="19" spans="1:16" s="10" customFormat="1" ht="15" customHeight="1" x14ac:dyDescent="0.2">
      <c r="A19" s="2">
        <v>15</v>
      </c>
      <c r="B19" s="271" t="s">
        <v>243</v>
      </c>
      <c r="C19" s="272"/>
      <c r="D19" s="272"/>
      <c r="E19" s="272"/>
      <c r="F19" s="272"/>
      <c r="G19" s="272"/>
      <c r="H19" s="272"/>
      <c r="I19" s="272"/>
      <c r="J19" s="273"/>
      <c r="K19" s="157"/>
      <c r="L19" s="33"/>
      <c r="M19" s="23"/>
      <c r="N19" s="20"/>
      <c r="O19" s="20"/>
      <c r="P19" s="20"/>
    </row>
    <row r="20" spans="1:16" s="10" customFormat="1" ht="24" customHeight="1" x14ac:dyDescent="0.2">
      <c r="A20" s="2">
        <v>16</v>
      </c>
      <c r="B20" s="304" t="s">
        <v>0</v>
      </c>
      <c r="C20" s="301" t="s">
        <v>119</v>
      </c>
      <c r="D20" s="302"/>
      <c r="E20" s="302"/>
      <c r="F20" s="302"/>
      <c r="G20" s="302"/>
      <c r="H20" s="302"/>
      <c r="I20" s="302"/>
      <c r="J20" s="303"/>
      <c r="K20" s="157"/>
      <c r="L20" s="112"/>
      <c r="M20" s="23"/>
      <c r="N20" s="20"/>
      <c r="O20" s="20"/>
      <c r="P20" s="20"/>
    </row>
    <row r="21" spans="1:16" s="10" customFormat="1" ht="26.25" customHeight="1" x14ac:dyDescent="0.2">
      <c r="A21" s="2">
        <v>17</v>
      </c>
      <c r="B21" s="304"/>
      <c r="C21" s="298" t="s">
        <v>11</v>
      </c>
      <c r="D21" s="299"/>
      <c r="E21" s="299"/>
      <c r="F21" s="299"/>
      <c r="G21" s="299"/>
      <c r="H21" s="299"/>
      <c r="I21" s="299"/>
      <c r="J21" s="300"/>
      <c r="K21" s="157"/>
      <c r="L21" s="34"/>
      <c r="M21" s="25"/>
      <c r="N21" s="20"/>
      <c r="O21" s="20"/>
      <c r="P21" s="20"/>
    </row>
    <row r="22" spans="1:16" s="10" customFormat="1" ht="21" customHeight="1" x14ac:dyDescent="0.2">
      <c r="A22" s="2">
        <v>18</v>
      </c>
      <c r="B22" s="271" t="s">
        <v>84</v>
      </c>
      <c r="C22" s="272"/>
      <c r="D22" s="272"/>
      <c r="E22" s="272"/>
      <c r="F22" s="272"/>
      <c r="G22" s="272"/>
      <c r="H22" s="272"/>
      <c r="I22" s="272"/>
      <c r="J22" s="273"/>
      <c r="K22" s="157"/>
      <c r="L22" s="34"/>
      <c r="M22" s="24"/>
      <c r="N22" s="20"/>
      <c r="O22" s="20"/>
      <c r="P22" s="20"/>
    </row>
    <row r="23" spans="1:16" s="10" customFormat="1" ht="30.75" customHeight="1" x14ac:dyDescent="0.2">
      <c r="A23" s="2">
        <v>19</v>
      </c>
      <c r="B23" s="274" t="s">
        <v>20</v>
      </c>
      <c r="C23" s="275"/>
      <c r="D23" s="275"/>
      <c r="E23" s="275"/>
      <c r="F23" s="275"/>
      <c r="G23" s="275"/>
      <c r="H23" s="275"/>
      <c r="I23" s="275"/>
      <c r="J23" s="276"/>
      <c r="K23" s="157"/>
      <c r="L23" s="35"/>
      <c r="M23" s="26"/>
      <c r="N23" s="20"/>
      <c r="O23" s="20"/>
      <c r="P23" s="20"/>
    </row>
    <row r="24" spans="1:16" s="10" customFormat="1" ht="46.5" customHeight="1" x14ac:dyDescent="0.2">
      <c r="A24" s="2">
        <v>20</v>
      </c>
      <c r="B24" s="271" t="s">
        <v>10</v>
      </c>
      <c r="C24" s="272"/>
      <c r="D24" s="272"/>
      <c r="E24" s="272"/>
      <c r="F24" s="272"/>
      <c r="G24" s="272"/>
      <c r="H24" s="272"/>
      <c r="I24" s="272"/>
      <c r="J24" s="273"/>
      <c r="K24" s="157"/>
      <c r="L24" s="36"/>
      <c r="M24" s="27"/>
      <c r="N24" s="20"/>
      <c r="O24" s="20"/>
      <c r="P24" s="20"/>
    </row>
    <row r="25" spans="1:16" s="10" customFormat="1" ht="15.75" customHeight="1" x14ac:dyDescent="0.2">
      <c r="A25" s="2">
        <v>21</v>
      </c>
      <c r="B25" s="271" t="s">
        <v>12</v>
      </c>
      <c r="C25" s="272"/>
      <c r="D25" s="272"/>
      <c r="E25" s="272"/>
      <c r="F25" s="272"/>
      <c r="G25" s="272"/>
      <c r="H25" s="272"/>
      <c r="I25" s="272"/>
      <c r="J25" s="273"/>
      <c r="K25" s="157">
        <v>1</v>
      </c>
      <c r="L25" s="34"/>
      <c r="M25" s="24"/>
      <c r="N25" s="20"/>
      <c r="O25" s="20"/>
      <c r="P25" s="20"/>
    </row>
    <row r="26" spans="1:16" s="10" customFormat="1" ht="18.75" customHeight="1" x14ac:dyDescent="0.2">
      <c r="A26" s="2">
        <v>22</v>
      </c>
      <c r="B26" s="271" t="s">
        <v>131</v>
      </c>
      <c r="C26" s="272"/>
      <c r="D26" s="272"/>
      <c r="E26" s="272"/>
      <c r="F26" s="272"/>
      <c r="G26" s="272"/>
      <c r="H26" s="272"/>
      <c r="I26" s="272"/>
      <c r="J26" s="273"/>
      <c r="K26" s="157">
        <v>3</v>
      </c>
      <c r="L26" s="34"/>
      <c r="M26" s="24"/>
      <c r="N26" s="20"/>
      <c r="O26" s="20"/>
      <c r="P26" s="20"/>
    </row>
    <row r="27" spans="1:16" s="152" customFormat="1" ht="7.5" customHeight="1" x14ac:dyDescent="0.25">
      <c r="A27" s="49"/>
      <c r="B27" s="50"/>
      <c r="C27" s="50"/>
      <c r="D27" s="50"/>
      <c r="E27" s="50"/>
      <c r="F27" s="50"/>
      <c r="G27" s="50"/>
      <c r="H27" s="51"/>
      <c r="I27" s="51"/>
      <c r="J27" s="51"/>
      <c r="K27" s="40"/>
      <c r="L27" s="25"/>
      <c r="M27" s="151"/>
      <c r="N27" s="151"/>
      <c r="O27" s="151"/>
    </row>
    <row r="28" spans="1:16" ht="7.5" customHeight="1" x14ac:dyDescent="0.25">
      <c r="A28" s="45"/>
      <c r="B28" s="49"/>
      <c r="C28" s="49"/>
      <c r="D28" s="49"/>
      <c r="E28" s="49"/>
      <c r="F28" s="49"/>
      <c r="G28" s="49"/>
      <c r="H28" s="132"/>
      <c r="I28" s="132"/>
      <c r="J28" s="132"/>
      <c r="K28" s="13"/>
      <c r="L28" s="12"/>
    </row>
    <row r="29" spans="1:16" customFormat="1" ht="15.75" customHeight="1" x14ac:dyDescent="0.25">
      <c r="B29" s="133" t="s">
        <v>231</v>
      </c>
      <c r="C29" s="133"/>
      <c r="D29" s="133"/>
      <c r="E29" s="263"/>
      <c r="F29" s="263"/>
      <c r="G29" s="263"/>
      <c r="H29" s="153"/>
      <c r="I29" s="258" t="s">
        <v>244</v>
      </c>
      <c r="J29" s="258"/>
      <c r="K29" s="258"/>
      <c r="L29" s="134"/>
      <c r="M29" s="134"/>
      <c r="N29" s="134"/>
      <c r="O29" s="89"/>
    </row>
    <row r="30" spans="1:16" customFormat="1" ht="12.75" customHeight="1" x14ac:dyDescent="0.25">
      <c r="A30" s="82"/>
      <c r="B30" s="135"/>
      <c r="C30" s="135"/>
      <c r="D30" s="136"/>
      <c r="E30" s="259" t="s">
        <v>157</v>
      </c>
      <c r="F30" s="259"/>
      <c r="G30" s="259"/>
      <c r="H30" s="154"/>
      <c r="I30" s="260" t="s">
        <v>158</v>
      </c>
      <c r="J30" s="260"/>
      <c r="K30" s="260"/>
      <c r="L30" s="134"/>
      <c r="M30" s="134"/>
      <c r="N30" s="134"/>
      <c r="O30" s="89"/>
    </row>
    <row r="31" spans="1:16" customFormat="1" ht="11.25" customHeight="1" x14ac:dyDescent="0.25">
      <c r="A31" s="83"/>
      <c r="B31" s="138"/>
      <c r="C31" s="138"/>
      <c r="D31" s="138"/>
      <c r="E31" s="139"/>
      <c r="F31" s="139"/>
      <c r="G31" s="139"/>
      <c r="H31" s="139"/>
      <c r="I31" s="139"/>
      <c r="J31" s="139"/>
      <c r="K31" s="139"/>
      <c r="L31" s="134"/>
      <c r="M31" s="134"/>
      <c r="N31" s="134"/>
      <c r="O31" s="88"/>
    </row>
    <row r="32" spans="1:16" customFormat="1" ht="15.75" customHeight="1" x14ac:dyDescent="0.25">
      <c r="B32" s="133" t="s">
        <v>232</v>
      </c>
      <c r="C32" s="133"/>
      <c r="D32" s="133"/>
      <c r="E32" s="264"/>
      <c r="F32" s="264"/>
      <c r="G32" s="264"/>
      <c r="H32" s="153"/>
      <c r="I32" s="258" t="s">
        <v>245</v>
      </c>
      <c r="J32" s="258"/>
      <c r="K32" s="258"/>
      <c r="L32" s="134"/>
      <c r="M32" s="134"/>
      <c r="N32" s="134"/>
      <c r="O32" s="87"/>
    </row>
    <row r="33" spans="1:16" customFormat="1" ht="12.75" customHeight="1" x14ac:dyDescent="0.25">
      <c r="A33" s="85"/>
      <c r="B33" s="138"/>
      <c r="C33" s="138"/>
      <c r="D33" s="138"/>
      <c r="E33" s="259" t="s">
        <v>157</v>
      </c>
      <c r="F33" s="259"/>
      <c r="G33" s="259"/>
      <c r="H33" s="154"/>
      <c r="I33" s="260" t="s">
        <v>158</v>
      </c>
      <c r="J33" s="260"/>
      <c r="K33" s="260"/>
      <c r="L33" s="134"/>
      <c r="M33" s="134"/>
      <c r="N33" s="134"/>
      <c r="O33" s="89"/>
    </row>
    <row r="34" spans="1:16" customFormat="1" ht="11.25" customHeight="1" x14ac:dyDescent="0.25">
      <c r="A34" s="85"/>
      <c r="B34" s="138"/>
      <c r="C34" s="138"/>
      <c r="D34" s="138"/>
      <c r="E34" s="137"/>
      <c r="F34" s="135"/>
      <c r="G34" s="140"/>
      <c r="H34" s="140"/>
      <c r="I34" s="140"/>
      <c r="J34" s="140"/>
      <c r="K34" s="140"/>
      <c r="L34" s="134"/>
      <c r="M34" s="134"/>
      <c r="N34" s="134"/>
      <c r="O34" s="89"/>
    </row>
    <row r="35" spans="1:16" customFormat="1" ht="11.25" customHeight="1" x14ac:dyDescent="0.25">
      <c r="A35" s="86"/>
      <c r="B35" s="138"/>
      <c r="C35" s="138"/>
      <c r="D35" s="138"/>
      <c r="E35" s="138"/>
      <c r="F35" s="138"/>
      <c r="G35" s="138"/>
      <c r="H35" s="138"/>
      <c r="I35" s="138"/>
      <c r="J35" s="138"/>
      <c r="K35" s="138"/>
      <c r="L35" s="141"/>
      <c r="M35" s="142"/>
      <c r="N35" s="142"/>
      <c r="O35" s="84"/>
    </row>
    <row r="36" spans="1:16" customFormat="1" ht="15.75" x14ac:dyDescent="0.25">
      <c r="B36" s="310" t="s">
        <v>233</v>
      </c>
      <c r="C36" s="310"/>
      <c r="D36" s="310"/>
      <c r="E36" s="311" t="s">
        <v>246</v>
      </c>
      <c r="F36" s="311"/>
      <c r="G36" s="311"/>
      <c r="H36" s="144"/>
      <c r="I36" s="143"/>
      <c r="J36" s="145"/>
      <c r="K36" s="144"/>
      <c r="L36" s="146"/>
      <c r="M36" s="147"/>
      <c r="N36" s="148"/>
      <c r="O36" s="11"/>
    </row>
    <row r="37" spans="1:16" customFormat="1" ht="15.75" x14ac:dyDescent="0.25">
      <c r="A37" s="83"/>
      <c r="B37" s="143" t="s">
        <v>234</v>
      </c>
      <c r="C37" s="138"/>
      <c r="D37" s="138"/>
      <c r="E37" s="262" t="s">
        <v>246</v>
      </c>
      <c r="F37" s="262"/>
      <c r="G37" s="262"/>
      <c r="H37" s="138"/>
      <c r="I37" s="138"/>
      <c r="J37" s="145"/>
      <c r="K37" s="144"/>
      <c r="L37" s="147"/>
      <c r="M37" s="147"/>
      <c r="N37" s="147"/>
      <c r="O37" s="84"/>
    </row>
    <row r="38" spans="1:16" customFormat="1" ht="15.75" customHeight="1" x14ac:dyDescent="0.25">
      <c r="A38" s="83"/>
      <c r="B38" s="138" t="s">
        <v>235</v>
      </c>
      <c r="C38" s="138"/>
      <c r="D38" s="138"/>
      <c r="E38" s="262" t="s">
        <v>247</v>
      </c>
      <c r="F38" s="262"/>
      <c r="G38" s="262"/>
      <c r="H38" s="138"/>
      <c r="I38" s="261" t="s">
        <v>248</v>
      </c>
      <c r="J38" s="261"/>
      <c r="K38" s="261"/>
      <c r="L38" s="149"/>
      <c r="M38" s="149"/>
      <c r="N38" s="149"/>
      <c r="O38" s="84"/>
    </row>
    <row r="39" spans="1:16" customFormat="1" ht="15" customHeight="1" x14ac:dyDescent="0.25">
      <c r="A39" s="83"/>
      <c r="B39" s="150"/>
      <c r="C39" s="150"/>
      <c r="D39" s="150"/>
      <c r="E39" s="150"/>
      <c r="F39" s="83"/>
      <c r="G39" s="83"/>
      <c r="H39" s="83"/>
      <c r="I39" s="83"/>
      <c r="J39" s="83"/>
      <c r="K39" s="83"/>
      <c r="L39" s="83"/>
      <c r="M39" s="83"/>
      <c r="N39" s="83"/>
      <c r="O39" s="84"/>
    </row>
    <row r="40" spans="1:16" x14ac:dyDescent="0.2">
      <c r="A40" s="3"/>
      <c r="K40" s="13"/>
      <c r="L40" s="13"/>
      <c r="M40" s="13"/>
      <c r="N40" s="13"/>
      <c r="O40" s="13"/>
      <c r="P40" s="13"/>
    </row>
    <row r="41" spans="1:16" x14ac:dyDescent="0.2">
      <c r="A41" s="3"/>
      <c r="L41" s="13"/>
      <c r="M41" s="13"/>
      <c r="N41" s="13"/>
      <c r="P41" s="13"/>
    </row>
    <row r="42" spans="1:16" x14ac:dyDescent="0.2">
      <c r="L42" s="13"/>
      <c r="M42" s="13"/>
      <c r="N42" s="13"/>
      <c r="O42" s="13"/>
      <c r="P42" s="13"/>
    </row>
    <row r="43" spans="1:16" ht="14.25" x14ac:dyDescent="0.2">
      <c r="L43" s="14"/>
      <c r="M43" s="15"/>
      <c r="N43" s="15"/>
      <c r="O43" s="15"/>
      <c r="P43" s="15"/>
    </row>
    <row r="44" spans="1:16" ht="14.25" x14ac:dyDescent="0.2">
      <c r="L44" s="14"/>
      <c r="M44" s="15"/>
      <c r="N44" s="15"/>
      <c r="O44" s="15"/>
      <c r="P44" s="15"/>
    </row>
  </sheetData>
  <mergeCells count="44">
    <mergeCell ref="E38:G38"/>
    <mergeCell ref="C14:J14"/>
    <mergeCell ref="C13:J13"/>
    <mergeCell ref="S5:Z5"/>
    <mergeCell ref="C11:J11"/>
    <mergeCell ref="B11:B13"/>
    <mergeCell ref="B6:B10"/>
    <mergeCell ref="C12:J12"/>
    <mergeCell ref="B36:D36"/>
    <mergeCell ref="E36:G36"/>
    <mergeCell ref="B26:J26"/>
    <mergeCell ref="C10:J10"/>
    <mergeCell ref="C9:J9"/>
    <mergeCell ref="B18:J18"/>
    <mergeCell ref="C21:J21"/>
    <mergeCell ref="C20:J20"/>
    <mergeCell ref="B20:B21"/>
    <mergeCell ref="B25:J25"/>
    <mergeCell ref="B22:J22"/>
    <mergeCell ref="B14:B17"/>
    <mergeCell ref="A2:K2"/>
    <mergeCell ref="B5:J5"/>
    <mergeCell ref="E7:J7"/>
    <mergeCell ref="C6:J6"/>
    <mergeCell ref="E8:J8"/>
    <mergeCell ref="C7:D8"/>
    <mergeCell ref="B3:K3"/>
    <mergeCell ref="B4:J4"/>
    <mergeCell ref="C17:J17"/>
    <mergeCell ref="C16:J16"/>
    <mergeCell ref="C15:J15"/>
    <mergeCell ref="B24:J24"/>
    <mergeCell ref="B23:J23"/>
    <mergeCell ref="B19:J19"/>
    <mergeCell ref="I32:K32"/>
    <mergeCell ref="E33:G33"/>
    <mergeCell ref="I33:K33"/>
    <mergeCell ref="I38:K38"/>
    <mergeCell ref="E37:G37"/>
    <mergeCell ref="E29:G29"/>
    <mergeCell ref="I29:K29"/>
    <mergeCell ref="E30:G30"/>
    <mergeCell ref="I30:K30"/>
    <mergeCell ref="E32:G32"/>
  </mergeCells>
  <phoneticPr fontId="17" type="noConversion"/>
  <pageMargins left="0.62992125984251968" right="0.19685039370078741" top="0.78740157480314965" bottom="0.59055118110236227" header="0.23622047244094491" footer="0.59055118110236227"/>
  <pageSetup paperSize="9" scale="90" firstPageNumber="10" orientation="portrait" useFirstPageNumber="1" r:id="rId1"/>
  <headerFooter>
    <oddFooter>&amp;R&amp;P&amp;C&amp;CФорма № 2-А, Підрозділ: Широківський районний суд Дніпропетровської області, 
Початок періоду: 01.01.2015, Кінець періоду: 31.12.2015&amp;L5753184C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topLeftCell="A16" zoomScaleNormal="100" workbookViewId="0">
      <selection activeCell="A23" sqref="A23:J29"/>
    </sheetView>
  </sheetViews>
  <sheetFormatPr defaultRowHeight="12.75" x14ac:dyDescent="0.2"/>
  <cols>
    <col min="1" max="4" width="9.140625" style="124"/>
    <col min="5" max="16384" width="9.140625" style="121"/>
  </cols>
  <sheetData>
    <row r="1" spans="1:15" x14ac:dyDescent="0.2">
      <c r="A1" s="323" t="s">
        <v>164</v>
      </c>
      <c r="B1" s="323"/>
      <c r="C1" s="323"/>
      <c r="D1" s="323"/>
      <c r="E1" s="323"/>
      <c r="F1" s="323"/>
      <c r="G1" s="323"/>
      <c r="H1" s="323"/>
      <c r="I1" s="323"/>
      <c r="J1" s="323"/>
    </row>
    <row r="2" spans="1:15" ht="18.75" x14ac:dyDescent="0.2">
      <c r="A2" s="122"/>
      <c r="B2" s="123"/>
      <c r="C2" s="123"/>
    </row>
    <row r="3" spans="1:15" ht="15.75" customHeight="1" x14ac:dyDescent="0.2">
      <c r="A3" s="324" t="s">
        <v>165</v>
      </c>
      <c r="B3" s="324"/>
      <c r="C3" s="324"/>
      <c r="D3" s="324"/>
      <c r="E3" s="324"/>
      <c r="F3" s="324"/>
      <c r="G3" s="324"/>
      <c r="H3" s="324"/>
      <c r="I3" s="324"/>
      <c r="J3" s="324"/>
    </row>
    <row r="4" spans="1:15" ht="18.75" customHeight="1" x14ac:dyDescent="0.2">
      <c r="A4" s="324"/>
      <c r="B4" s="324"/>
      <c r="C4" s="324"/>
      <c r="D4" s="324"/>
      <c r="E4" s="324"/>
      <c r="F4" s="324"/>
      <c r="G4" s="324"/>
      <c r="H4" s="324"/>
      <c r="I4" s="324"/>
      <c r="J4" s="324"/>
    </row>
    <row r="5" spans="1:15" ht="18.75" x14ac:dyDescent="0.2">
      <c r="A5" s="325" t="s">
        <v>249</v>
      </c>
      <c r="B5" s="325"/>
      <c r="C5" s="325"/>
      <c r="D5" s="325"/>
      <c r="E5" s="325"/>
      <c r="F5" s="325"/>
      <c r="G5" s="325"/>
      <c r="H5" s="325"/>
      <c r="I5" s="325"/>
      <c r="J5" s="325"/>
    </row>
    <row r="6" spans="1:15" x14ac:dyDescent="0.2">
      <c r="A6" s="326"/>
      <c r="B6" s="326"/>
      <c r="C6" s="326"/>
      <c r="D6" s="326"/>
      <c r="E6" s="326"/>
      <c r="F6" s="326"/>
      <c r="G6" s="326"/>
      <c r="H6" s="326"/>
      <c r="I6" s="326"/>
      <c r="J6" s="326"/>
    </row>
    <row r="7" spans="1:15" ht="12.75" customHeight="1" x14ac:dyDescent="0.2">
      <c r="A7" s="122"/>
      <c r="B7" s="123"/>
      <c r="C7" s="123"/>
    </row>
    <row r="8" spans="1:15" ht="18.75" x14ac:dyDescent="0.2">
      <c r="A8" s="122"/>
      <c r="B8" s="123"/>
      <c r="C8" s="123"/>
    </row>
    <row r="9" spans="1:15" ht="12.75" customHeight="1" x14ac:dyDescent="0.2">
      <c r="A9" s="327" t="s">
        <v>166</v>
      </c>
      <c r="B9" s="328"/>
      <c r="C9" s="328"/>
      <c r="D9" s="329"/>
      <c r="E9" s="334" t="s">
        <v>167</v>
      </c>
      <c r="F9" s="335"/>
      <c r="G9" s="336"/>
      <c r="H9" s="125"/>
      <c r="I9" s="125"/>
      <c r="J9" s="118"/>
      <c r="K9" s="125"/>
    </row>
    <row r="10" spans="1:15" ht="15" customHeight="1" x14ac:dyDescent="0.2">
      <c r="A10" s="330"/>
      <c r="B10" s="331"/>
      <c r="C10" s="331"/>
      <c r="D10" s="332"/>
      <c r="E10" s="337"/>
      <c r="F10" s="338"/>
      <c r="G10" s="339"/>
      <c r="H10" s="340" t="s">
        <v>168</v>
      </c>
      <c r="I10" s="340"/>
      <c r="J10" s="340"/>
    </row>
    <row r="11" spans="1:15" x14ac:dyDescent="0.2">
      <c r="A11" s="333" t="s">
        <v>228</v>
      </c>
      <c r="B11" s="333"/>
      <c r="C11" s="333"/>
      <c r="D11" s="333"/>
      <c r="E11" s="312" t="s">
        <v>169</v>
      </c>
      <c r="F11" s="312"/>
      <c r="G11" s="312"/>
      <c r="H11" s="343" t="s">
        <v>229</v>
      </c>
      <c r="I11" s="343"/>
      <c r="J11" s="343"/>
    </row>
    <row r="12" spans="1:15" ht="38.25" customHeight="1" x14ac:dyDescent="0.2">
      <c r="A12" s="333"/>
      <c r="B12" s="333"/>
      <c r="C12" s="333"/>
      <c r="D12" s="333"/>
      <c r="E12" s="312"/>
      <c r="F12" s="312"/>
      <c r="G12" s="312"/>
      <c r="H12" s="343"/>
      <c r="I12" s="343"/>
      <c r="J12" s="343"/>
    </row>
    <row r="13" spans="1:15" ht="63.75" customHeight="1" x14ac:dyDescent="0.2">
      <c r="A13" s="316" t="s">
        <v>227</v>
      </c>
      <c r="B13" s="317"/>
      <c r="C13" s="317"/>
      <c r="D13" s="318"/>
      <c r="E13" s="313" t="s">
        <v>169</v>
      </c>
      <c r="F13" s="314"/>
      <c r="G13" s="315"/>
      <c r="H13" s="321" t="s">
        <v>223</v>
      </c>
      <c r="I13" s="322"/>
      <c r="J13" s="322"/>
    </row>
    <row r="14" spans="1:15" ht="68.25" customHeight="1" x14ac:dyDescent="0.2">
      <c r="A14" s="327" t="s">
        <v>226</v>
      </c>
      <c r="B14" s="328"/>
      <c r="C14" s="328"/>
      <c r="D14" s="329"/>
      <c r="E14" s="334" t="s">
        <v>169</v>
      </c>
      <c r="F14" s="335"/>
      <c r="G14" s="336"/>
      <c r="H14" s="321" t="s">
        <v>230</v>
      </c>
      <c r="I14" s="322"/>
      <c r="J14" s="322"/>
    </row>
    <row r="15" spans="1:15" ht="33.75" customHeight="1" x14ac:dyDescent="0.2">
      <c r="A15" s="330"/>
      <c r="B15" s="331"/>
      <c r="C15" s="331"/>
      <c r="D15" s="332"/>
      <c r="E15" s="337"/>
      <c r="F15" s="338"/>
      <c r="G15" s="339"/>
      <c r="H15" s="319" t="s">
        <v>172</v>
      </c>
      <c r="I15" s="320"/>
      <c r="J15" s="320"/>
    </row>
    <row r="16" spans="1:15" ht="76.5" customHeight="1" x14ac:dyDescent="0.2">
      <c r="A16" s="333" t="s">
        <v>225</v>
      </c>
      <c r="B16" s="333"/>
      <c r="C16" s="333"/>
      <c r="D16" s="333"/>
      <c r="E16" s="312" t="s">
        <v>170</v>
      </c>
      <c r="F16" s="312"/>
      <c r="G16" s="312"/>
      <c r="H16" s="119"/>
      <c r="I16" s="120"/>
      <c r="J16" s="120"/>
      <c r="M16" s="120"/>
      <c r="N16" s="120"/>
      <c r="O16" s="120"/>
    </row>
    <row r="17" spans="1:15" ht="38.25" customHeight="1" x14ac:dyDescent="0.2">
      <c r="A17" s="333" t="s">
        <v>224</v>
      </c>
      <c r="B17" s="333"/>
      <c r="C17" s="333"/>
      <c r="D17" s="333"/>
      <c r="E17" s="312" t="s">
        <v>171</v>
      </c>
      <c r="F17" s="312"/>
      <c r="G17" s="312"/>
      <c r="M17" s="120"/>
      <c r="N17" s="120"/>
      <c r="O17" s="120"/>
    </row>
    <row r="18" spans="1:15" ht="29.25" hidden="1" customHeight="1" x14ac:dyDescent="0.2">
      <c r="A18" s="341"/>
      <c r="B18" s="341"/>
      <c r="C18" s="341"/>
      <c r="D18" s="341"/>
      <c r="E18" s="342"/>
      <c r="F18" s="342"/>
      <c r="G18" s="342"/>
      <c r="H18" s="320"/>
      <c r="I18" s="320"/>
      <c r="J18" s="320"/>
    </row>
    <row r="19" spans="1:15" ht="29.25" hidden="1" customHeight="1" x14ac:dyDescent="0.2">
      <c r="A19" s="341"/>
      <c r="B19" s="341"/>
      <c r="C19" s="341"/>
      <c r="D19" s="341"/>
      <c r="E19" s="342"/>
      <c r="F19" s="342"/>
      <c r="G19" s="342"/>
      <c r="H19" s="320"/>
      <c r="I19" s="320"/>
      <c r="J19" s="320"/>
    </row>
    <row r="20" spans="1:15" ht="16.5" customHeight="1" x14ac:dyDescent="0.2">
      <c r="F20" s="126"/>
      <c r="G20" s="126"/>
      <c r="H20" s="320"/>
      <c r="I20" s="320"/>
      <c r="J20" s="320"/>
    </row>
    <row r="21" spans="1:15" ht="15.75" customHeight="1" x14ac:dyDescent="0.2">
      <c r="H21" s="342"/>
      <c r="I21" s="342"/>
      <c r="J21" s="342"/>
    </row>
    <row r="22" spans="1:15" ht="12.75" customHeight="1" x14ac:dyDescent="0.2">
      <c r="A22" s="127"/>
      <c r="G22" s="126"/>
      <c r="J22" s="128"/>
    </row>
    <row r="23" spans="1:15" ht="25.5" customHeight="1" x14ac:dyDescent="0.2">
      <c r="A23" s="357" t="s">
        <v>173</v>
      </c>
      <c r="B23" s="358"/>
      <c r="C23" s="358"/>
      <c r="D23" s="358"/>
      <c r="E23" s="358"/>
      <c r="F23" s="358"/>
      <c r="G23" s="358"/>
      <c r="H23" s="358"/>
      <c r="I23" s="358"/>
      <c r="J23" s="359"/>
    </row>
    <row r="24" spans="1:15" ht="22.5" customHeight="1" x14ac:dyDescent="0.2">
      <c r="A24" s="347" t="s">
        <v>174</v>
      </c>
      <c r="B24" s="348"/>
      <c r="C24" s="349" t="s">
        <v>250</v>
      </c>
      <c r="D24" s="349"/>
      <c r="E24" s="349"/>
      <c r="F24" s="349"/>
      <c r="G24" s="349"/>
      <c r="H24" s="349"/>
      <c r="I24" s="349"/>
      <c r="J24" s="350"/>
    </row>
    <row r="25" spans="1:15" ht="19.5" customHeight="1" x14ac:dyDescent="0.2">
      <c r="A25" s="347" t="s">
        <v>251</v>
      </c>
      <c r="B25" s="348"/>
      <c r="C25" s="317" t="s">
        <v>252</v>
      </c>
      <c r="D25" s="317"/>
      <c r="E25" s="317"/>
      <c r="F25" s="317"/>
      <c r="G25" s="317"/>
      <c r="H25" s="317"/>
      <c r="I25" s="317"/>
      <c r="J25" s="318"/>
    </row>
    <row r="26" spans="1:15" ht="18.75" customHeight="1" x14ac:dyDescent="0.2">
      <c r="A26" s="351" t="s">
        <v>253</v>
      </c>
      <c r="B26" s="352"/>
      <c r="C26" s="352"/>
      <c r="D26" s="352"/>
      <c r="E26" s="352"/>
      <c r="F26" s="352"/>
      <c r="G26" s="352"/>
      <c r="H26" s="352"/>
      <c r="I26" s="352"/>
      <c r="J26" s="353"/>
    </row>
    <row r="27" spans="1:15" ht="20.25" customHeight="1" x14ac:dyDescent="0.2">
      <c r="A27" s="316" t="s">
        <v>254</v>
      </c>
      <c r="B27" s="317"/>
      <c r="C27" s="317"/>
      <c r="D27" s="317"/>
      <c r="E27" s="317"/>
      <c r="F27" s="317"/>
      <c r="G27" s="317"/>
      <c r="H27" s="317"/>
      <c r="I27" s="317"/>
      <c r="J27" s="318"/>
    </row>
    <row r="28" spans="1:15" ht="18" customHeight="1" x14ac:dyDescent="0.2">
      <c r="A28" s="354" t="s">
        <v>175</v>
      </c>
      <c r="B28" s="355"/>
      <c r="C28" s="355"/>
      <c r="D28" s="355"/>
      <c r="E28" s="355"/>
      <c r="F28" s="355"/>
      <c r="G28" s="355"/>
      <c r="H28" s="355"/>
      <c r="I28" s="355"/>
      <c r="J28" s="356"/>
    </row>
    <row r="29" spans="1:15" ht="15" customHeight="1" x14ac:dyDescent="0.2">
      <c r="A29" s="344" t="s">
        <v>176</v>
      </c>
      <c r="B29" s="345"/>
      <c r="C29" s="345"/>
      <c r="D29" s="345"/>
      <c r="E29" s="345"/>
      <c r="F29" s="345"/>
      <c r="G29" s="345"/>
      <c r="H29" s="345"/>
      <c r="I29" s="345"/>
      <c r="J29" s="346"/>
    </row>
    <row r="30" spans="1:15" x14ac:dyDescent="0.2">
      <c r="A30" s="129"/>
      <c r="C30" s="129"/>
      <c r="G30" s="130"/>
    </row>
    <row r="31" spans="1:15" ht="18.75" x14ac:dyDescent="0.2">
      <c r="A31" s="122"/>
      <c r="B31" s="123"/>
      <c r="C31" s="123"/>
    </row>
    <row r="32" spans="1:15" ht="18.75" x14ac:dyDescent="0.2">
      <c r="A32" s="122"/>
      <c r="B32" s="123"/>
      <c r="C32" s="123"/>
    </row>
    <row r="33" spans="1:3" ht="18.75" x14ac:dyDescent="0.2">
      <c r="A33" s="122"/>
      <c r="B33" s="123"/>
      <c r="C33" s="123"/>
    </row>
    <row r="34" spans="1:3" x14ac:dyDescent="0.2">
      <c r="B34" s="123"/>
      <c r="C34" s="123"/>
    </row>
    <row r="35" spans="1:3" x14ac:dyDescent="0.2">
      <c r="B35" s="123"/>
      <c r="C35" s="123"/>
    </row>
    <row r="36" spans="1:3" x14ac:dyDescent="0.2">
      <c r="B36" s="123"/>
      <c r="C36" s="123"/>
    </row>
    <row r="37" spans="1:3" x14ac:dyDescent="0.2">
      <c r="B37" s="123"/>
      <c r="C37" s="123"/>
    </row>
    <row r="38" spans="1:3" x14ac:dyDescent="0.2">
      <c r="B38" s="123"/>
      <c r="C38" s="123"/>
    </row>
    <row r="39" spans="1:3" x14ac:dyDescent="0.2">
      <c r="B39" s="123"/>
      <c r="C39" s="123"/>
    </row>
    <row r="40" spans="1:3" x14ac:dyDescent="0.2">
      <c r="B40" s="123"/>
      <c r="C40" s="123"/>
    </row>
    <row r="41" spans="1:3" x14ac:dyDescent="0.2">
      <c r="B41" s="123"/>
      <c r="C41" s="123"/>
    </row>
    <row r="42" spans="1:3" x14ac:dyDescent="0.2">
      <c r="B42" s="123"/>
      <c r="C42" s="123"/>
    </row>
    <row r="43" spans="1:3" x14ac:dyDescent="0.2">
      <c r="B43" s="123"/>
      <c r="C43" s="123"/>
    </row>
  </sheetData>
  <mergeCells count="39">
    <mergeCell ref="A26:J26"/>
    <mergeCell ref="A27:J27"/>
    <mergeCell ref="A28:J28"/>
    <mergeCell ref="A19:D19"/>
    <mergeCell ref="E19:G19"/>
    <mergeCell ref="H19:J19"/>
    <mergeCell ref="H20:J20"/>
    <mergeCell ref="H21:J21"/>
    <mergeCell ref="A23:J23"/>
    <mergeCell ref="H11:J11"/>
    <mergeCell ref="H12:J12"/>
    <mergeCell ref="A16:D16"/>
    <mergeCell ref="A14:D15"/>
    <mergeCell ref="E14:G15"/>
    <mergeCell ref="A29:J29"/>
    <mergeCell ref="A24:B24"/>
    <mergeCell ref="C24:J24"/>
    <mergeCell ref="A25:B25"/>
    <mergeCell ref="C25:J25"/>
    <mergeCell ref="A17:D17"/>
    <mergeCell ref="E17:G17"/>
    <mergeCell ref="H14:J14"/>
    <mergeCell ref="E9:G10"/>
    <mergeCell ref="H10:J10"/>
    <mergeCell ref="A18:D18"/>
    <mergeCell ref="E18:G18"/>
    <mergeCell ref="H18:J18"/>
    <mergeCell ref="A11:D12"/>
    <mergeCell ref="E11:G12"/>
    <mergeCell ref="E16:G16"/>
    <mergeCell ref="E13:G13"/>
    <mergeCell ref="A13:D13"/>
    <mergeCell ref="H15:J15"/>
    <mergeCell ref="H13:J13"/>
    <mergeCell ref="A1:J1"/>
    <mergeCell ref="A3:J4"/>
    <mergeCell ref="A5:J5"/>
    <mergeCell ref="A6:J6"/>
    <mergeCell ref="A9:D10"/>
  </mergeCells>
  <pageMargins left="0.74803149606299213" right="0.74803149606299213" top="0.98425196850393704" bottom="0.98425196850393704" header="0.51181102362204722" footer="0.51181102362204722"/>
  <pageSetup paperSize="9" scale="95" orientation="portrait" r:id="rId1"/>
  <headerFooter alignWithMargins="0">
    <oddFooter>&amp;C&amp;L5753184C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розділ 1</vt:lpstr>
      <vt:lpstr>Розділ 2</vt:lpstr>
      <vt:lpstr>Розділ 3</vt:lpstr>
      <vt:lpstr>довідка </vt:lpstr>
      <vt:lpstr>Титульний лист</vt:lpstr>
      <vt:lpstr>'Розділ 2'!Заголовки_для_печати</vt:lpstr>
      <vt:lpstr>'довідка '!Область_печати</vt:lpstr>
      <vt:lpstr>'розділ 1'!Область_печати</vt:lpstr>
      <vt:lpstr>'Розділ 2'!Область_печати</vt:lpstr>
      <vt:lpstr>'Розділ 3'!Область_печати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Админ</cp:lastModifiedBy>
  <cp:lastPrinted>2015-12-10T14:23:53Z</cp:lastPrinted>
  <dcterms:created xsi:type="dcterms:W3CDTF">2015-09-09T11:49:13Z</dcterms:created>
  <dcterms:modified xsi:type="dcterms:W3CDTF">2018-11-26T07:08:39Z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2-А_00197_4.2015</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17581</vt:i4>
  </property>
  <property fmtid="{D5CDD505-2E9C-101B-9397-08002B2CF9AE}" pid="7" name="Тип звіту">
    <vt:lpwstr>2-А</vt:lpwstr>
  </property>
  <property fmtid="{D5CDD505-2E9C-101B-9397-08002B2CF9AE}" pid="8" name="К.Cума">
    <vt:lpwstr>5753184C</vt:lpwstr>
  </property>
  <property fmtid="{D5CDD505-2E9C-101B-9397-08002B2CF9AE}" pid="9" name="Підрозділ">
    <vt:lpwstr>Широківський районний суд Дніпропетровської області</vt:lpwstr>
  </property>
  <property fmtid="{D5CDD505-2E9C-101B-9397-08002B2CF9AE}" pid="10" name="ПідрозділDBID">
    <vt:i4>0</vt:i4>
  </property>
  <property fmtid="{D5CDD505-2E9C-101B-9397-08002B2CF9AE}" pid="11" name="ПідрозділID">
    <vt:i4>384</vt:i4>
  </property>
  <property fmtid="{D5CDD505-2E9C-101B-9397-08002B2CF9AE}" pid="12" name="Початок періоду">
    <vt:lpwstr>01.01.2015</vt:lpwstr>
  </property>
  <property fmtid="{D5CDD505-2E9C-101B-9397-08002B2CF9AE}" pid="13" name="Кінець періоду">
    <vt:lpwstr>31.12.2015</vt:lpwstr>
  </property>
  <property fmtid="{D5CDD505-2E9C-101B-9397-08002B2CF9AE}" pid="14" name="Період">
    <vt:lpwstr>2015 рік</vt:lpwstr>
  </property>
  <property fmtid="{D5CDD505-2E9C-101B-9397-08002B2CF9AE}" pid="15" name="К.Сума шаблону">
    <vt:lpwstr>695EB1CE</vt:lpwstr>
  </property>
  <property fmtid="{D5CDD505-2E9C-101B-9397-08002B2CF9AE}" pid="16" name="Версія БД">
    <vt:lpwstr>3.14.0.500</vt:lpwstr>
  </property>
</Properties>
</file>