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orna\Desktop\"/>
    </mc:Choice>
  </mc:AlternateContent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52511" calcMode="manual"/>
</workbook>
</file>

<file path=xl/calcChain.xml><?xml version="1.0" encoding="utf-8"?>
<calcChain xmlns="http://schemas.openxmlformats.org/spreadsheetml/2006/main">
  <c r="D7" i="2" l="1"/>
  <c r="E7" i="2"/>
  <c r="R11" i="6" s="1"/>
  <c r="F7" i="2"/>
  <c r="G7" i="2"/>
  <c r="R13" i="6" s="1"/>
  <c r="H7" i="2"/>
  <c r="I7" i="2"/>
  <c r="R15" i="6" s="1"/>
  <c r="J7" i="2"/>
  <c r="K7" i="2"/>
  <c r="R17" i="6" s="1"/>
  <c r="D27" i="2"/>
  <c r="E27" i="2"/>
  <c r="F27" i="2"/>
  <c r="G27" i="2"/>
  <c r="H27" i="2"/>
  <c r="I27" i="2"/>
  <c r="J27" i="2"/>
  <c r="K27" i="2"/>
  <c r="R10" i="6"/>
  <c r="R12" i="6"/>
  <c r="R14" i="6"/>
  <c r="R16" i="6"/>
  <c r="K8" i="6" l="1"/>
</calcChain>
</file>

<file path=xl/sharedStrings.xml><?xml version="1.0" encoding="utf-8"?>
<sst xmlns="http://schemas.openxmlformats.org/spreadsheetml/2006/main" count="131" uniqueCount="107">
  <si>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</si>
  <si>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</si>
  <si>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</si>
  <si>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</si>
  <si>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</si>
  <si>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</si>
  <si>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</si>
  <si>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Постанов у справах          про адміністративні правопорушення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</si>
  <si>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</si>
  <si>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</si>
  <si>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</si>
  <si>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</si>
  <si>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</si>
  <si>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</si>
  <si>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</si>
  <si>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</si>
  <si>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</si>
  <si>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</si>
  <si>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</si>
  <si>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</si>
  <si>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</si>
  <si>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</si>
  <si>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</si>
  <si>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</si>
  <si>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</si>
  <si>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</si>
  <si>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</si>
  <si>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</si>
  <si>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</si>
  <si>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</si>
  <si>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</si>
  <si>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</si>
  <si>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</si>
  <si>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</si>
  <si>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</si>
  <si>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</si>
  <si>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</si>
  <si>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</si>
  <si>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</si>
  <si>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</si>
  <si>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</si>
  <si>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</si>
  <si>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</si>
  <si>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</si>
  <si>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</si>
  <si>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</si>
  <si>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</si>
  <si>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</si>
  <si>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</si>
  <si>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</si>
  <si>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</si>
  <si>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</si>
  <si>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</si>
  <si>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</si>
  <si>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</si>
  <si>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</si>
  <si>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</si>
  <si>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</si>
  <si>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</si>
  <si>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</si>
  <si>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</si>
  <si>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</si>
  <si>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</si>
  <si>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</si>
  <si>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</si>
  <si>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</si>
  <si>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</si>
  <si>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</si>
  <si>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</si>
  <si>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</si>
  <si>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</si>
  <si>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</si>
  <si>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</si>
  <si>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</si>
  <si>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</si>
  <si>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</si>
  <si>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</si>
  <si>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</si>
  <si>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</si>
  <si>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</si>
  <si>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</si>
  <si>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Наказ Державної судової адміністрації України 05.06.2006       № 55 за погодженням з Держкомстатом України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</si>
  <si>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</si>
  <si>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</si>
  <si>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</si>
  <si>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</si>
  <si>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</si>
  <si>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</si>
  <si>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(підпис)</t>
  </si>
  <si>
    <t>(П.І.Б.)</t>
  </si>
  <si>
    <t>Виконавець:</t>
  </si>
  <si>
    <t>Телефон:</t>
  </si>
  <si>
    <t>Факс:</t>
  </si>
  <si>
    <t>Електронна пошта:</t>
  </si>
  <si>
    <t>у тому числі про стягнення штрафу            на суму</t>
  </si>
  <si>
    <t/>
  </si>
  <si>
    <t>Кучевський П.В.</t>
  </si>
  <si>
    <t>Джадан В.Г.</t>
  </si>
  <si>
    <t>0(432) 52-46-04</t>
  </si>
  <si>
    <t>0(432) 52-45-59</t>
  </si>
  <si>
    <t>stat@vna.court.gov.ua</t>
  </si>
  <si>
    <t>12 січня 2018 року</t>
  </si>
  <si>
    <t>2017 рік</t>
  </si>
  <si>
    <t>Апеляційний суд Вінницької області</t>
  </si>
  <si>
    <t xml:space="preserve">Місцезнаходження: </t>
  </si>
  <si>
    <t>21050. Вінницька область.м. Вінниця</t>
  </si>
  <si>
    <t>вул.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</si>
</sst>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20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3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4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8" fillId="0" borderId="0" xfId="0" applyFont="1" applyAlignment="1"/>
    <xf numFmtId="0" fontId="29" fillId="0" borderId="0" xfId="0" applyFont="1" applyAlignment="1"/>
    <xf numFmtId="0" fontId="23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11" fillId="0" borderId="0" xfId="0" applyFont="1" applyAlignment="1">
      <alignment wrapText="1"/>
    </xf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vertical="top"/>
    </xf>
    <xf numFmtId="0" fontId="18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18" fillId="0" borderId="0" xfId="0" applyFont="1" applyBorder="1" applyAlignment="1">
      <alignment vertical="center" wrapText="1"/>
    </xf>
    <xf numFmtId="0" fontId="18" fillId="0" borderId="0" xfId="0" applyFont="1" applyFill="1"/>
    <xf numFmtId="0" fontId="18" fillId="0" borderId="0" xfId="0" applyFont="1" applyFill="1" applyBorder="1"/>
    <xf numFmtId="0" fontId="18" fillId="0" borderId="0" xfId="0" applyFont="1" applyFill="1" applyBorder="1" applyAlignme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2" fontId="18" fillId="0" borderId="0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25" fillId="0" borderId="1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1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vertical="center"/>
    </xf>
    <xf numFmtId="0" fontId="18" fillId="0" borderId="6" xfId="0" applyFont="1" applyBorder="1" applyAlignment="1"/>
    <xf numFmtId="0" fontId="18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9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7" fillId="0" borderId="0" xfId="0" applyFont="1" applyAlignment="1">
      <alignment horizont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5" xfId="0" applyBorder="1"/>
    <xf numFmtId="0" fontId="13" fillId="0" borderId="1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topLeftCell="A4" zoomScale="70" zoomScaleNormal="7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0.5703125" customWidth="1"/>
    <col min="5" max="5" width="12.7109375" customWidth="1"/>
    <col min="6" max="6" width="9" customWidth="1"/>
    <col min="7" max="7" width="10.710937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105" t="s">
        <v>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61"/>
      <c r="B6" s="53"/>
      <c r="C6" s="53"/>
      <c r="D6" s="53"/>
      <c r="E6" s="53"/>
      <c r="F6" s="53"/>
      <c r="G6" s="53"/>
      <c r="H6" s="53"/>
      <c r="I6" s="53"/>
      <c r="J6" s="53"/>
      <c r="K6" s="54"/>
      <c r="L6" s="53"/>
      <c r="M6" s="53"/>
      <c r="N6" s="53"/>
      <c r="O6" s="2"/>
    </row>
    <row r="7" spans="1:16" s="2" customFormat="1" ht="17.25" customHeight="1" x14ac:dyDescent="0.2">
      <c r="A7" s="102" t="s">
        <v>50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1:16" ht="12.75" customHeight="1" x14ac:dyDescent="0.2">
      <c r="A8" s="95" t="s">
        <v>16</v>
      </c>
      <c r="B8" s="98" t="s">
        <v>4</v>
      </c>
      <c r="C8" s="98" t="s">
        <v>14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ht="12.75" customHeight="1" x14ac:dyDescent="0.2">
      <c r="A9" s="96"/>
      <c r="B9" s="98"/>
      <c r="C9" s="93" t="s">
        <v>5</v>
      </c>
      <c r="D9" s="93"/>
      <c r="E9" s="93" t="s">
        <v>6</v>
      </c>
      <c r="F9" s="93" t="s">
        <v>7</v>
      </c>
      <c r="G9" s="93"/>
      <c r="H9" s="93" t="s">
        <v>66</v>
      </c>
      <c r="I9" s="99"/>
      <c r="J9" s="93" t="s">
        <v>8</v>
      </c>
      <c r="K9" s="93" t="s">
        <v>9</v>
      </c>
      <c r="L9" s="93"/>
      <c r="M9" s="93" t="s">
        <v>64</v>
      </c>
      <c r="N9" s="93"/>
      <c r="O9" s="93" t="s">
        <v>65</v>
      </c>
      <c r="P9" s="93"/>
    </row>
    <row r="10" spans="1:16" x14ac:dyDescent="0.2">
      <c r="A10" s="96"/>
      <c r="B10" s="98"/>
      <c r="C10" s="93"/>
      <c r="D10" s="93"/>
      <c r="E10" s="93"/>
      <c r="F10" s="93"/>
      <c r="G10" s="93"/>
      <c r="H10" s="99"/>
      <c r="I10" s="99"/>
      <c r="J10" s="93"/>
      <c r="K10" s="93"/>
      <c r="L10" s="93"/>
      <c r="M10" s="93"/>
      <c r="N10" s="93"/>
      <c r="O10" s="93"/>
      <c r="P10" s="93"/>
    </row>
    <row r="11" spans="1:16" x14ac:dyDescent="0.2">
      <c r="A11" s="96"/>
      <c r="B11" s="98"/>
      <c r="C11" s="93"/>
      <c r="D11" s="93"/>
      <c r="E11" s="93"/>
      <c r="F11" s="93"/>
      <c r="G11" s="93"/>
      <c r="H11" s="99"/>
      <c r="I11" s="99"/>
      <c r="J11" s="93"/>
      <c r="K11" s="93"/>
      <c r="L11" s="93"/>
      <c r="M11" s="93"/>
      <c r="N11" s="93"/>
      <c r="O11" s="93"/>
      <c r="P11" s="93"/>
    </row>
    <row r="12" spans="1:16" ht="12.75" customHeight="1" x14ac:dyDescent="0.2">
      <c r="A12" s="96"/>
      <c r="B12" s="98"/>
      <c r="C12" s="93"/>
      <c r="D12" s="93"/>
      <c r="E12" s="93"/>
      <c r="F12" s="93"/>
      <c r="G12" s="93"/>
      <c r="H12" s="99"/>
      <c r="I12" s="99"/>
      <c r="J12" s="93"/>
      <c r="K12" s="93"/>
      <c r="L12" s="93"/>
      <c r="M12" s="93"/>
      <c r="N12" s="93"/>
      <c r="O12" s="93"/>
      <c r="P12" s="93"/>
    </row>
    <row r="13" spans="1:16" ht="10.5" customHeight="1" x14ac:dyDescent="0.2">
      <c r="A13" s="96"/>
      <c r="B13" s="98"/>
      <c r="C13" s="93"/>
      <c r="D13" s="93"/>
      <c r="E13" s="93"/>
      <c r="F13" s="93"/>
      <c r="G13" s="93"/>
      <c r="H13" s="99"/>
      <c r="I13" s="99"/>
      <c r="J13" s="93"/>
      <c r="K13" s="93"/>
      <c r="L13" s="93"/>
      <c r="M13" s="93"/>
      <c r="N13" s="93"/>
      <c r="O13" s="93"/>
      <c r="P13" s="93"/>
    </row>
    <row r="14" spans="1:16" s="7" customFormat="1" ht="59.25" customHeight="1" x14ac:dyDescent="0.2">
      <c r="A14" s="96"/>
      <c r="B14" s="98"/>
      <c r="C14" s="28" t="s">
        <v>15</v>
      </c>
      <c r="D14" s="28" t="s">
        <v>4</v>
      </c>
      <c r="E14" s="93"/>
      <c r="F14" s="28" t="s">
        <v>15</v>
      </c>
      <c r="G14" s="29" t="s">
        <v>94</v>
      </c>
      <c r="H14" s="28" t="s">
        <v>15</v>
      </c>
      <c r="I14" s="28" t="s">
        <v>4</v>
      </c>
      <c r="J14" s="93"/>
      <c r="K14" s="30" t="s">
        <v>15</v>
      </c>
      <c r="L14" s="30" t="s">
        <v>4</v>
      </c>
      <c r="M14" s="28" t="s">
        <v>15</v>
      </c>
      <c r="N14" s="28" t="s">
        <v>4</v>
      </c>
      <c r="O14" s="28" t="s">
        <v>15</v>
      </c>
      <c r="P14" s="28" t="s">
        <v>4</v>
      </c>
    </row>
    <row r="15" spans="1:16" s="7" customFormat="1" ht="12" x14ac:dyDescent="0.2">
      <c r="A15" s="31">
        <v>1</v>
      </c>
      <c r="B15" s="31">
        <v>2</v>
      </c>
      <c r="C15" s="31">
        <v>3</v>
      </c>
      <c r="D15" s="31">
        <v>4</v>
      </c>
      <c r="E15" s="31">
        <v>5</v>
      </c>
      <c r="F15" s="31">
        <v>6</v>
      </c>
      <c r="G15" s="31">
        <v>7</v>
      </c>
      <c r="H15" s="31">
        <v>8</v>
      </c>
      <c r="I15" s="31">
        <v>9</v>
      </c>
      <c r="J15" s="31">
        <v>10</v>
      </c>
      <c r="K15" s="31">
        <v>11</v>
      </c>
      <c r="L15" s="31">
        <v>12</v>
      </c>
      <c r="M15" s="31">
        <v>13</v>
      </c>
      <c r="N15" s="31">
        <v>14</v>
      </c>
      <c r="O15" s="31">
        <v>15</v>
      </c>
      <c r="P15" s="31">
        <v>16</v>
      </c>
    </row>
    <row r="16" spans="1:16" ht="39.950000000000003" customHeight="1" x14ac:dyDescent="0.2">
      <c r="A16" s="90"/>
      <c r="B16" s="89"/>
      <c r="C16" s="90"/>
      <c r="D16" s="89"/>
      <c r="E16" s="91"/>
      <c r="F16" s="90"/>
      <c r="G16" s="92"/>
      <c r="H16" s="90"/>
      <c r="I16" s="89"/>
      <c r="J16" s="90"/>
      <c r="K16" s="90"/>
      <c r="L16" s="89"/>
      <c r="M16" s="90"/>
      <c r="N16" s="89"/>
      <c r="O16" s="90"/>
      <c r="P16" s="89"/>
    </row>
    <row r="17" spans="1:16" ht="39.950000000000003" customHeight="1" x14ac:dyDescent="0.2">
      <c r="A17" s="62"/>
      <c r="B17" s="62"/>
      <c r="C17" s="62"/>
      <c r="D17" s="62"/>
      <c r="E17" s="62"/>
      <c r="F17" s="63"/>
      <c r="G17" s="2"/>
      <c r="H17" s="2"/>
      <c r="I17" s="2"/>
      <c r="J17" s="2"/>
      <c r="K17" s="2"/>
      <c r="L17" s="2"/>
      <c r="M17" s="2"/>
      <c r="N17" s="2"/>
      <c r="O17" s="60"/>
    </row>
    <row r="18" spans="1:16" ht="30" customHeight="1" x14ac:dyDescent="0.2">
      <c r="A18" s="57"/>
      <c r="B18" s="5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5"/>
      <c r="B19" s="45"/>
      <c r="C19" s="47"/>
      <c r="D19" s="56"/>
      <c r="E19" s="55"/>
      <c r="F19" s="55"/>
      <c r="G19" s="55"/>
      <c r="H19" s="55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7"/>
      <c r="B20" s="47"/>
      <c r="C20" s="2"/>
      <c r="D20" s="47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52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94"/>
      <c r="F28" s="94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97"/>
      <c r="F29" s="97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  <mergeCell ref="J9:J14"/>
    <mergeCell ref="E28:F28"/>
    <mergeCell ref="A8:A14"/>
    <mergeCell ref="E29:F29"/>
    <mergeCell ref="B8:B14"/>
    <mergeCell ref="F9:G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71" firstPageNumber="2" fitToHeight="0" orientation="landscape" useFirstPageNumber="1" verticalDpi="300" r:id="rId1"/>
  <headerFooter>
    <oddFooter>&amp;R&amp;P&amp;C&amp;CФорма № 4, Підрозділ: Апеляційний суд Вінницької області, Початок періоду: 01.01.2017, Кінець періоду: 31.12.2017&amp;L9888AE83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13" t="s">
        <v>10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8" ht="8.25" customHeight="1" x14ac:dyDescent="0.2">
      <c r="B3" s="40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8" ht="5.25" customHeight="1" x14ac:dyDescent="0.2">
      <c r="B4" s="40" t="s">
        <v>95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18" ht="6.75" customHeight="1" x14ac:dyDescent="0.2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2:18" ht="14.25" customHeight="1" x14ac:dyDescent="0.2">
      <c r="B6" s="115" t="s">
        <v>39</v>
      </c>
      <c r="C6" s="116"/>
      <c r="D6" s="117" t="s">
        <v>40</v>
      </c>
      <c r="E6" s="118"/>
      <c r="F6" s="118"/>
      <c r="G6" s="118"/>
      <c r="H6" s="118"/>
      <c r="I6" s="118"/>
      <c r="J6" s="120" t="s">
        <v>53</v>
      </c>
      <c r="K6" s="121" t="s">
        <v>11</v>
      </c>
      <c r="L6" s="122"/>
      <c r="M6" s="122"/>
      <c r="N6" s="122"/>
    </row>
    <row r="7" spans="2:18" ht="20.25" customHeight="1" x14ac:dyDescent="0.2">
      <c r="B7" s="110"/>
      <c r="C7" s="110"/>
      <c r="D7" s="119"/>
      <c r="E7" s="119"/>
      <c r="F7" s="119"/>
      <c r="G7" s="119"/>
      <c r="H7" s="119"/>
      <c r="I7" s="119"/>
      <c r="J7" s="120"/>
      <c r="K7" s="122"/>
      <c r="L7" s="122"/>
      <c r="M7" s="122"/>
      <c r="N7" s="122"/>
    </row>
    <row r="8" spans="2:18" ht="24.95" customHeight="1" x14ac:dyDescent="0.2">
      <c r="B8" s="109">
        <v>1</v>
      </c>
      <c r="C8" s="110"/>
      <c r="D8" s="111" t="s">
        <v>41</v>
      </c>
      <c r="E8" s="111"/>
      <c r="F8" s="111"/>
      <c r="G8" s="111"/>
      <c r="H8" s="111"/>
      <c r="I8" s="111"/>
      <c r="J8" s="50" t="s">
        <v>42</v>
      </c>
      <c r="K8" s="107">
        <f>SUM(R10:R17)</f>
        <v>27370768</v>
      </c>
      <c r="L8" s="108"/>
      <c r="M8" s="108"/>
      <c r="N8" s="108"/>
      <c r="Q8" s="44"/>
    </row>
    <row r="9" spans="2:18" ht="24.95" customHeight="1" x14ac:dyDescent="0.2">
      <c r="B9" s="109">
        <v>2</v>
      </c>
      <c r="C9" s="119"/>
      <c r="D9" s="111" t="s">
        <v>54</v>
      </c>
      <c r="E9" s="111"/>
      <c r="F9" s="111"/>
      <c r="G9" s="111"/>
      <c r="H9" s="111"/>
      <c r="I9" s="111"/>
      <c r="J9" s="50" t="s">
        <v>42</v>
      </c>
      <c r="K9" s="107">
        <v>7237768.21</v>
      </c>
      <c r="L9" s="108"/>
      <c r="M9" s="108"/>
      <c r="N9" s="108"/>
    </row>
    <row r="10" spans="2:18" ht="24.95" customHeight="1" x14ac:dyDescent="0.2">
      <c r="B10" s="109">
        <v>3</v>
      </c>
      <c r="C10" s="110"/>
      <c r="D10" s="111" t="s">
        <v>43</v>
      </c>
      <c r="E10" s="111"/>
      <c r="F10" s="111"/>
      <c r="G10" s="111"/>
      <c r="H10" s="111"/>
      <c r="I10" s="111"/>
      <c r="J10" s="50" t="s">
        <v>42</v>
      </c>
      <c r="K10" s="107"/>
      <c r="L10" s="108"/>
      <c r="M10" s="108"/>
      <c r="N10" s="108"/>
      <c r="R10">
        <f>Роз.3!D7</f>
        <v>10742</v>
      </c>
    </row>
    <row r="11" spans="2:18" ht="24.95" customHeight="1" x14ac:dyDescent="0.2">
      <c r="B11" s="109">
        <v>4</v>
      </c>
      <c r="C11" s="110"/>
      <c r="D11" s="111" t="s">
        <v>44</v>
      </c>
      <c r="E11" s="111"/>
      <c r="F11" s="111"/>
      <c r="G11" s="111"/>
      <c r="H11" s="111"/>
      <c r="I11" s="111"/>
      <c r="J11" s="50">
        <v>212</v>
      </c>
      <c r="K11" s="107"/>
      <c r="L11" s="108"/>
      <c r="M11" s="108"/>
      <c r="N11" s="108"/>
      <c r="R11">
        <f>Роз.3!E7</f>
        <v>351488</v>
      </c>
    </row>
    <row r="12" spans="2:18" ht="24.95" customHeight="1" x14ac:dyDescent="0.2">
      <c r="B12" s="109">
        <v>5</v>
      </c>
      <c r="C12" s="110"/>
      <c r="D12" s="111" t="s">
        <v>45</v>
      </c>
      <c r="E12" s="111"/>
      <c r="F12" s="111"/>
      <c r="G12" s="111"/>
      <c r="H12" s="111"/>
      <c r="I12" s="111"/>
      <c r="J12" s="50">
        <v>201</v>
      </c>
      <c r="K12" s="107"/>
      <c r="L12" s="108"/>
      <c r="M12" s="108"/>
      <c r="N12" s="108"/>
      <c r="R12">
        <f>Роз.3!F7</f>
        <v>9484</v>
      </c>
    </row>
    <row r="13" spans="2:18" ht="24.95" customHeight="1" x14ac:dyDescent="0.2">
      <c r="B13" s="109">
        <v>6</v>
      </c>
      <c r="C13" s="110"/>
      <c r="D13" s="111" t="s">
        <v>55</v>
      </c>
      <c r="E13" s="111"/>
      <c r="F13" s="111"/>
      <c r="G13" s="111"/>
      <c r="H13" s="111"/>
      <c r="I13" s="111"/>
      <c r="J13" s="50">
        <v>207</v>
      </c>
      <c r="K13" s="107"/>
      <c r="L13" s="108"/>
      <c r="M13" s="108"/>
      <c r="N13" s="108"/>
      <c r="R13">
        <f>Роз.3!G7</f>
        <v>24207</v>
      </c>
    </row>
    <row r="14" spans="2:18" ht="24.95" customHeight="1" x14ac:dyDescent="0.2">
      <c r="B14" s="109">
        <v>7</v>
      </c>
      <c r="C14" s="110"/>
      <c r="D14" s="111" t="s">
        <v>56</v>
      </c>
      <c r="E14" s="111"/>
      <c r="F14" s="111"/>
      <c r="G14" s="111"/>
      <c r="H14" s="111"/>
      <c r="I14" s="111"/>
      <c r="J14" s="50">
        <v>208</v>
      </c>
      <c r="K14" s="107"/>
      <c r="L14" s="108"/>
      <c r="M14" s="108"/>
      <c r="N14" s="108"/>
      <c r="R14">
        <f>Роз.3!H7</f>
        <v>6874249</v>
      </c>
    </row>
    <row r="15" spans="2:18" ht="24.95" customHeight="1" x14ac:dyDescent="0.2">
      <c r="B15" s="109">
        <v>8</v>
      </c>
      <c r="C15" s="110"/>
      <c r="D15" s="112" t="s">
        <v>46</v>
      </c>
      <c r="E15" s="112"/>
      <c r="F15" s="112"/>
      <c r="G15" s="112"/>
      <c r="H15" s="112"/>
      <c r="I15" s="112"/>
      <c r="J15" s="49">
        <v>201</v>
      </c>
      <c r="K15" s="107"/>
      <c r="L15" s="108"/>
      <c r="M15" s="108"/>
      <c r="N15" s="108"/>
      <c r="R15">
        <f>Роз.3!I7</f>
        <v>19629057</v>
      </c>
    </row>
    <row r="16" spans="2:18" ht="24.95" customHeight="1" x14ac:dyDescent="0.2">
      <c r="B16" s="109">
        <v>9</v>
      </c>
      <c r="C16" s="110"/>
      <c r="D16" s="111" t="s">
        <v>57</v>
      </c>
      <c r="E16" s="111"/>
      <c r="F16" s="111"/>
      <c r="G16" s="111"/>
      <c r="H16" s="111"/>
      <c r="I16" s="111"/>
      <c r="J16" s="50">
        <v>207</v>
      </c>
      <c r="K16" s="107"/>
      <c r="L16" s="108"/>
      <c r="M16" s="108"/>
      <c r="N16" s="108"/>
      <c r="R16">
        <f>Роз.3!J7</f>
        <v>433656</v>
      </c>
    </row>
    <row r="17" spans="2:18" ht="24.95" customHeight="1" x14ac:dyDescent="0.2">
      <c r="B17" s="109">
        <v>10</v>
      </c>
      <c r="C17" s="110"/>
      <c r="D17" s="111" t="s">
        <v>47</v>
      </c>
      <c r="E17" s="111"/>
      <c r="F17" s="111"/>
      <c r="G17" s="111"/>
      <c r="H17" s="111"/>
      <c r="I17" s="111"/>
      <c r="J17" s="50">
        <v>201</v>
      </c>
      <c r="K17" s="107"/>
      <c r="L17" s="108"/>
      <c r="M17" s="108"/>
      <c r="N17" s="108"/>
      <c r="R17">
        <f>Роз.3!K7</f>
        <v>37885</v>
      </c>
    </row>
    <row r="18" spans="2:18" ht="24.95" customHeight="1" x14ac:dyDescent="0.2">
      <c r="B18" s="109">
        <v>11</v>
      </c>
      <c r="C18" s="110"/>
      <c r="D18" s="111" t="s">
        <v>48</v>
      </c>
      <c r="E18" s="111"/>
      <c r="F18" s="111"/>
      <c r="G18" s="111"/>
      <c r="H18" s="111"/>
      <c r="I18" s="111"/>
      <c r="J18" s="50">
        <v>222</v>
      </c>
      <c r="K18" s="107"/>
      <c r="L18" s="108"/>
      <c r="M18" s="108"/>
      <c r="N18" s="108"/>
    </row>
    <row r="19" spans="2:18" ht="24.95" customHeight="1" x14ac:dyDescent="0.2">
      <c r="B19" s="109">
        <v>12</v>
      </c>
      <c r="C19" s="110"/>
      <c r="D19" s="111" t="s">
        <v>49</v>
      </c>
      <c r="E19" s="111"/>
      <c r="F19" s="111"/>
      <c r="G19" s="111"/>
      <c r="H19" s="111"/>
      <c r="I19" s="111"/>
      <c r="J19" s="50">
        <v>227</v>
      </c>
      <c r="K19" s="107"/>
      <c r="L19" s="108"/>
      <c r="M19" s="108"/>
      <c r="N19" s="108"/>
    </row>
    <row r="20" spans="2:18" ht="24.95" customHeight="1" x14ac:dyDescent="0.2">
      <c r="B20" s="109">
        <v>13</v>
      </c>
      <c r="C20" s="110"/>
      <c r="D20" s="111" t="s">
        <v>58</v>
      </c>
      <c r="E20" s="111"/>
      <c r="F20" s="111"/>
      <c r="G20" s="111"/>
      <c r="H20" s="111"/>
      <c r="I20" s="111"/>
      <c r="J20" s="50">
        <v>176</v>
      </c>
      <c r="K20" s="107"/>
      <c r="L20" s="108"/>
      <c r="M20" s="108"/>
      <c r="N20" s="108"/>
    </row>
    <row r="21" spans="2:18" x14ac:dyDescent="0.2">
      <c r="B21" s="9"/>
      <c r="C21" s="3"/>
      <c r="D21" s="48"/>
      <c r="E21" s="48"/>
      <c r="F21" s="48"/>
      <c r="G21" s="48"/>
      <c r="H21" s="48"/>
      <c r="I21" s="48"/>
      <c r="J21" s="48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B8:C8"/>
    <mergeCell ref="D8:I8"/>
    <mergeCell ref="K8:N8"/>
    <mergeCell ref="D10:I10"/>
    <mergeCell ref="B9:C9"/>
    <mergeCell ref="D9:I9"/>
    <mergeCell ref="K9:N9"/>
    <mergeCell ref="K11:N11"/>
    <mergeCell ref="K10:N10"/>
    <mergeCell ref="B11:C11"/>
    <mergeCell ref="D11:I11"/>
    <mergeCell ref="B10:C10"/>
    <mergeCell ref="B2:N2"/>
    <mergeCell ref="B6:C7"/>
    <mergeCell ref="D6:I7"/>
    <mergeCell ref="J6:J7"/>
    <mergeCell ref="K6:N7"/>
    <mergeCell ref="K13:N13"/>
    <mergeCell ref="K12:N12"/>
    <mergeCell ref="B13:C13"/>
    <mergeCell ref="D13:I13"/>
    <mergeCell ref="B12:C12"/>
    <mergeCell ref="D12:I12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4, Підрозділ: Апеляційний суд Вінницької області, Початок періоду: 01.01.2017, Кінець періоду: 31.12.2017&amp;L9888AE83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 customWidth="1"/>
  </cols>
  <sheetData>
    <row r="1" spans="1:21" ht="18.75" customHeight="1" x14ac:dyDescent="0.2">
      <c r="A1" s="140" t="s">
        <v>12</v>
      </c>
      <c r="B1" s="140"/>
      <c r="C1" s="140"/>
      <c r="D1" s="140"/>
      <c r="E1" s="140"/>
      <c r="F1" s="140"/>
      <c r="G1" s="140"/>
      <c r="H1" s="140"/>
      <c r="I1" s="140"/>
      <c r="J1" s="32"/>
      <c r="K1" s="32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3"/>
      <c r="B2" s="146" t="s">
        <v>52</v>
      </c>
      <c r="C2" s="146"/>
      <c r="D2" s="146"/>
      <c r="E2" s="146"/>
      <c r="F2" s="146"/>
      <c r="G2" s="146"/>
      <c r="H2" s="33"/>
      <c r="I2" s="33"/>
      <c r="J2" s="32"/>
      <c r="K2" s="32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">
      <c r="A3" s="39"/>
      <c r="B3" s="39"/>
      <c r="C3" s="39"/>
      <c r="D3" s="39"/>
      <c r="E3" s="39"/>
      <c r="F3" s="39"/>
      <c r="G3" s="39"/>
      <c r="H3" s="39"/>
      <c r="I3" s="39"/>
      <c r="J3" s="33"/>
      <c r="K3" s="33"/>
    </row>
    <row r="4" spans="1:21" ht="16.5" customHeight="1" x14ac:dyDescent="0.2">
      <c r="A4" s="110"/>
      <c r="B4" s="110"/>
      <c r="C4" s="137" t="s">
        <v>39</v>
      </c>
      <c r="D4" s="109" t="s">
        <v>32</v>
      </c>
      <c r="E4" s="109"/>
      <c r="F4" s="109" t="s">
        <v>33</v>
      </c>
      <c r="G4" s="136"/>
      <c r="H4" s="109" t="s">
        <v>34</v>
      </c>
      <c r="I4" s="136"/>
      <c r="J4" s="109" t="s">
        <v>35</v>
      </c>
      <c r="K4" s="109"/>
      <c r="L4" s="2"/>
      <c r="M4" s="2"/>
      <c r="N4" s="2"/>
      <c r="O4" s="2"/>
      <c r="P4" s="2"/>
      <c r="Q4" s="2"/>
    </row>
    <row r="5" spans="1:21" ht="32.25" customHeight="1" x14ac:dyDescent="0.2">
      <c r="A5" s="110"/>
      <c r="B5" s="110"/>
      <c r="C5" s="138"/>
      <c r="D5" s="34" t="s">
        <v>36</v>
      </c>
      <c r="E5" s="35" t="s">
        <v>37</v>
      </c>
      <c r="F5" s="34" t="s">
        <v>36</v>
      </c>
      <c r="G5" s="35" t="s">
        <v>37</v>
      </c>
      <c r="H5" s="34" t="s">
        <v>36</v>
      </c>
      <c r="I5" s="35" t="s">
        <v>37</v>
      </c>
      <c r="J5" s="34" t="s">
        <v>36</v>
      </c>
      <c r="K5" s="35" t="s">
        <v>37</v>
      </c>
      <c r="L5" s="2"/>
      <c r="M5" s="2"/>
      <c r="N5" s="2"/>
      <c r="O5" s="2"/>
      <c r="P5" s="2"/>
      <c r="Q5" s="2"/>
    </row>
    <row r="6" spans="1:21" ht="22.5" customHeight="1" x14ac:dyDescent="0.2">
      <c r="A6" s="110"/>
      <c r="B6" s="110"/>
      <c r="C6" s="139"/>
      <c r="D6" s="36">
        <v>1</v>
      </c>
      <c r="E6" s="36">
        <v>2</v>
      </c>
      <c r="F6" s="36">
        <v>3</v>
      </c>
      <c r="G6" s="36">
        <v>4</v>
      </c>
      <c r="H6" s="36">
        <v>5</v>
      </c>
      <c r="I6" s="36">
        <v>6</v>
      </c>
      <c r="J6" s="36">
        <v>7</v>
      </c>
      <c r="K6" s="36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34" t="s">
        <v>71</v>
      </c>
      <c r="B7" s="135"/>
      <c r="C7" s="37">
        <v>1</v>
      </c>
      <c r="D7" s="87">
        <f t="shared" ref="D7:K7" si="0">SUM(D8:D20)</f>
        <v>10742</v>
      </c>
      <c r="E7" s="87">
        <f t="shared" si="0"/>
        <v>351488</v>
      </c>
      <c r="F7" s="87">
        <f t="shared" si="0"/>
        <v>9484</v>
      </c>
      <c r="G7" s="87">
        <f t="shared" si="0"/>
        <v>24207</v>
      </c>
      <c r="H7" s="87">
        <f t="shared" si="0"/>
        <v>6874249</v>
      </c>
      <c r="I7" s="87">
        <f t="shared" si="0"/>
        <v>19629057</v>
      </c>
      <c r="J7" s="87">
        <f t="shared" si="0"/>
        <v>433656</v>
      </c>
      <c r="K7" s="87">
        <f t="shared" si="0"/>
        <v>37885</v>
      </c>
      <c r="L7" s="2"/>
      <c r="M7" s="46"/>
      <c r="N7" s="2"/>
      <c r="O7" s="2"/>
      <c r="P7" s="2"/>
      <c r="Q7" s="2"/>
    </row>
    <row r="8" spans="1:21" ht="26.25" customHeight="1" x14ac:dyDescent="0.2">
      <c r="A8" s="144" t="s">
        <v>67</v>
      </c>
      <c r="B8" s="135"/>
      <c r="C8" s="37">
        <v>2</v>
      </c>
      <c r="D8" s="88"/>
      <c r="E8" s="88"/>
      <c r="F8" s="88"/>
      <c r="G8" s="88"/>
      <c r="H8" s="88">
        <v>11656</v>
      </c>
      <c r="I8" s="88">
        <v>30028</v>
      </c>
      <c r="J8" s="88">
        <v>6138</v>
      </c>
      <c r="K8" s="88"/>
      <c r="L8" s="2"/>
      <c r="M8" s="2"/>
      <c r="N8" s="2"/>
      <c r="O8" s="2"/>
      <c r="P8" s="2"/>
      <c r="Q8" s="2"/>
    </row>
    <row r="9" spans="1:21" ht="15" customHeight="1" x14ac:dyDescent="0.2">
      <c r="A9" s="141" t="s">
        <v>19</v>
      </c>
      <c r="B9" s="143"/>
      <c r="C9" s="37">
        <v>3</v>
      </c>
      <c r="D9" s="89"/>
      <c r="E9" s="89"/>
      <c r="F9" s="89"/>
      <c r="G9" s="89"/>
      <c r="H9" s="89"/>
      <c r="I9" s="89"/>
      <c r="J9" s="89"/>
      <c r="K9" s="89"/>
      <c r="L9" s="2"/>
      <c r="M9" s="2"/>
      <c r="N9" s="2"/>
      <c r="O9" s="2"/>
      <c r="P9" s="2"/>
      <c r="Q9" s="2"/>
    </row>
    <row r="10" spans="1:21" ht="15" customHeight="1" x14ac:dyDescent="0.2">
      <c r="A10" s="145" t="s">
        <v>20</v>
      </c>
      <c r="B10" s="142"/>
      <c r="C10" s="37">
        <v>4</v>
      </c>
      <c r="D10" s="89"/>
      <c r="E10" s="89"/>
      <c r="F10" s="89"/>
      <c r="G10" s="89"/>
      <c r="H10" s="89"/>
      <c r="I10" s="89"/>
      <c r="J10" s="89">
        <v>412</v>
      </c>
      <c r="K10" s="89"/>
      <c r="L10" s="2"/>
      <c r="M10" s="2"/>
      <c r="N10" s="2"/>
      <c r="O10" s="2"/>
      <c r="P10" s="2"/>
      <c r="Q10" s="2"/>
    </row>
    <row r="11" spans="1:21" ht="13.5" customHeight="1" x14ac:dyDescent="0.2">
      <c r="A11" s="141" t="s">
        <v>21</v>
      </c>
      <c r="B11" s="143"/>
      <c r="C11" s="37">
        <v>5</v>
      </c>
      <c r="D11" s="89"/>
      <c r="E11" s="89"/>
      <c r="F11" s="89"/>
      <c r="G11" s="89"/>
      <c r="H11" s="89">
        <v>2367</v>
      </c>
      <c r="I11" s="89"/>
      <c r="J11" s="89"/>
      <c r="K11" s="89"/>
      <c r="L11" s="2"/>
      <c r="M11" s="2"/>
      <c r="N11" s="2"/>
      <c r="O11" s="2"/>
      <c r="P11" s="2"/>
      <c r="Q11" s="2"/>
    </row>
    <row r="12" spans="1:21" ht="13.5" customHeight="1" x14ac:dyDescent="0.2">
      <c r="A12" s="151" t="s">
        <v>38</v>
      </c>
      <c r="B12" s="151"/>
      <c r="C12" s="37">
        <v>6</v>
      </c>
      <c r="D12" s="89"/>
      <c r="E12" s="89"/>
      <c r="F12" s="89"/>
      <c r="G12" s="89"/>
      <c r="H12" s="89"/>
      <c r="I12" s="89"/>
      <c r="J12" s="89">
        <v>26906</v>
      </c>
      <c r="K12" s="89">
        <v>22885</v>
      </c>
      <c r="L12" s="2"/>
      <c r="M12" s="2"/>
      <c r="N12" s="2"/>
      <c r="O12" s="2"/>
      <c r="P12" s="2"/>
      <c r="Q12" s="2"/>
    </row>
    <row r="13" spans="1:21" ht="13.5" customHeight="1" x14ac:dyDescent="0.2">
      <c r="A13" s="141" t="s">
        <v>22</v>
      </c>
      <c r="B13" s="143"/>
      <c r="C13" s="37">
        <v>7</v>
      </c>
      <c r="D13" s="89"/>
      <c r="E13" s="89"/>
      <c r="F13" s="89"/>
      <c r="G13" s="89"/>
      <c r="H13" s="89">
        <v>269796</v>
      </c>
      <c r="I13" s="89">
        <v>1935372</v>
      </c>
      <c r="J13" s="89"/>
      <c r="K13" s="89"/>
      <c r="L13" s="2"/>
      <c r="M13" s="2"/>
      <c r="N13" s="2"/>
      <c r="O13" s="2"/>
      <c r="P13" s="2"/>
      <c r="Q13" s="2"/>
    </row>
    <row r="14" spans="1:21" ht="15" customHeight="1" x14ac:dyDescent="0.2">
      <c r="A14" s="141" t="s">
        <v>23</v>
      </c>
      <c r="B14" s="143"/>
      <c r="C14" s="37">
        <v>8</v>
      </c>
      <c r="D14" s="89">
        <v>4993</v>
      </c>
      <c r="E14" s="89"/>
      <c r="F14" s="89"/>
      <c r="G14" s="89">
        <v>7066</v>
      </c>
      <c r="H14" s="89">
        <v>51703</v>
      </c>
      <c r="I14" s="89">
        <v>1347767</v>
      </c>
      <c r="J14" s="89"/>
      <c r="K14" s="89"/>
      <c r="L14" s="2"/>
      <c r="M14" s="2"/>
      <c r="N14" s="2"/>
      <c r="O14" s="2"/>
      <c r="P14" s="2"/>
      <c r="Q14" s="2"/>
    </row>
    <row r="15" spans="1:21" ht="15" customHeight="1" x14ac:dyDescent="0.2">
      <c r="A15" s="141" t="s">
        <v>24</v>
      </c>
      <c r="B15" s="143"/>
      <c r="C15" s="37">
        <v>9</v>
      </c>
      <c r="D15" s="89"/>
      <c r="E15" s="89"/>
      <c r="F15" s="89"/>
      <c r="G15" s="89"/>
      <c r="H15" s="89"/>
      <c r="I15" s="89">
        <v>3143</v>
      </c>
      <c r="J15" s="89"/>
      <c r="K15" s="89"/>
      <c r="L15" s="2"/>
      <c r="M15" s="2"/>
      <c r="N15" s="2"/>
      <c r="O15" s="2"/>
      <c r="P15" s="2"/>
      <c r="Q15" s="2"/>
    </row>
    <row r="16" spans="1:21" ht="15" customHeight="1" x14ac:dyDescent="0.2">
      <c r="A16" s="141" t="s">
        <v>25</v>
      </c>
      <c r="B16" s="143"/>
      <c r="C16" s="37">
        <v>10</v>
      </c>
      <c r="D16" s="89"/>
      <c r="E16" s="89">
        <v>351488</v>
      </c>
      <c r="F16" s="89"/>
      <c r="G16" s="89"/>
      <c r="H16" s="89"/>
      <c r="I16" s="89"/>
      <c r="J16" s="89"/>
      <c r="K16" s="89"/>
      <c r="L16" s="2"/>
      <c r="M16" s="2"/>
      <c r="N16" s="2"/>
      <c r="O16" s="2"/>
      <c r="P16" s="2"/>
      <c r="Q16" s="2"/>
    </row>
    <row r="17" spans="1:21" ht="15" customHeight="1" x14ac:dyDescent="0.2">
      <c r="A17" s="141" t="s">
        <v>26</v>
      </c>
      <c r="B17" s="142"/>
      <c r="C17" s="37">
        <v>11</v>
      </c>
      <c r="D17" s="89">
        <v>5479</v>
      </c>
      <c r="E17" s="89"/>
      <c r="F17" s="89"/>
      <c r="G17" s="89"/>
      <c r="H17" s="89"/>
      <c r="I17" s="89"/>
      <c r="J17" s="89"/>
      <c r="K17" s="89"/>
      <c r="L17" s="2"/>
      <c r="M17" s="2"/>
      <c r="N17" s="2"/>
      <c r="O17" s="2"/>
      <c r="P17" s="2"/>
      <c r="Q17" s="2"/>
    </row>
    <row r="18" spans="1:21" ht="15" customHeight="1" x14ac:dyDescent="0.2">
      <c r="A18" s="141" t="s">
        <v>27</v>
      </c>
      <c r="B18" s="110"/>
      <c r="C18" s="37">
        <v>12</v>
      </c>
      <c r="D18" s="89"/>
      <c r="E18" s="89"/>
      <c r="F18" s="89">
        <v>780</v>
      </c>
      <c r="G18" s="89">
        <v>17141</v>
      </c>
      <c r="H18" s="89"/>
      <c r="I18" s="89">
        <v>1380</v>
      </c>
      <c r="J18" s="89"/>
      <c r="K18" s="89"/>
      <c r="L18" s="2"/>
      <c r="M18" s="2"/>
      <c r="N18" s="2"/>
      <c r="O18" s="2"/>
      <c r="P18" s="2"/>
      <c r="Q18" s="2"/>
    </row>
    <row r="19" spans="1:21" ht="13.5" customHeight="1" x14ac:dyDescent="0.2">
      <c r="A19" s="141" t="s">
        <v>28</v>
      </c>
      <c r="B19" s="141"/>
      <c r="C19" s="37">
        <v>13</v>
      </c>
      <c r="D19" s="89"/>
      <c r="E19" s="89"/>
      <c r="F19" s="89"/>
      <c r="G19" s="89"/>
      <c r="H19" s="89">
        <v>5745</v>
      </c>
      <c r="I19" s="89"/>
      <c r="J19" s="89"/>
      <c r="K19" s="89"/>
      <c r="L19" s="2"/>
      <c r="M19" s="2"/>
      <c r="N19" s="2"/>
      <c r="O19" s="2"/>
      <c r="P19" s="2"/>
      <c r="Q19" s="2"/>
    </row>
    <row r="20" spans="1:21" ht="13.5" customHeight="1" x14ac:dyDescent="0.2">
      <c r="A20" s="141" t="s">
        <v>29</v>
      </c>
      <c r="B20" s="143"/>
      <c r="C20" s="37">
        <v>14</v>
      </c>
      <c r="D20" s="89">
        <v>270</v>
      </c>
      <c r="E20" s="89"/>
      <c r="F20" s="89">
        <v>8704</v>
      </c>
      <c r="G20" s="89"/>
      <c r="H20" s="89">
        <v>6532982</v>
      </c>
      <c r="I20" s="89">
        <v>16311367</v>
      </c>
      <c r="J20" s="89">
        <v>400200</v>
      </c>
      <c r="K20" s="89">
        <v>15000</v>
      </c>
      <c r="L20" s="2"/>
      <c r="M20" s="2"/>
      <c r="N20" s="2"/>
      <c r="O20" s="2"/>
      <c r="P20" s="2"/>
      <c r="Q20" s="2"/>
    </row>
    <row r="21" spans="1:21" ht="21" customHeight="1" x14ac:dyDescent="0.2">
      <c r="A21" s="147" t="s">
        <v>17</v>
      </c>
      <c r="B21" s="51" t="s">
        <v>30</v>
      </c>
      <c r="C21" s="37">
        <v>15</v>
      </c>
      <c r="D21" s="89">
        <v>5683</v>
      </c>
      <c r="E21" s="89">
        <v>52597</v>
      </c>
      <c r="F21" s="89">
        <v>9484</v>
      </c>
      <c r="G21" s="89"/>
      <c r="H21" s="89">
        <v>1302931</v>
      </c>
      <c r="I21" s="89">
        <v>639386</v>
      </c>
      <c r="J21" s="89">
        <v>5076</v>
      </c>
      <c r="K21" s="89">
        <v>22885</v>
      </c>
      <c r="L21" s="2"/>
      <c r="M21" s="2"/>
      <c r="N21" s="2"/>
      <c r="O21" s="2"/>
      <c r="P21" s="2"/>
      <c r="Q21" s="2"/>
    </row>
    <row r="22" spans="1:21" ht="23.25" customHeight="1" x14ac:dyDescent="0.2">
      <c r="A22" s="147"/>
      <c r="B22" s="38" t="s">
        <v>31</v>
      </c>
      <c r="C22" s="37">
        <v>16</v>
      </c>
      <c r="D22" s="89"/>
      <c r="E22" s="89"/>
      <c r="F22" s="89"/>
      <c r="G22" s="89"/>
      <c r="H22" s="89">
        <v>179275</v>
      </c>
      <c r="I22" s="89">
        <v>557015</v>
      </c>
      <c r="J22" s="89"/>
      <c r="K22" s="89"/>
      <c r="L22" s="2"/>
      <c r="M22" s="2"/>
      <c r="N22" s="2"/>
      <c r="O22" s="2"/>
      <c r="P22" s="2"/>
      <c r="Q22" s="2"/>
    </row>
    <row r="23" spans="1:21" ht="26.25" customHeight="1" x14ac:dyDescent="0.2">
      <c r="A23" s="150" t="s">
        <v>72</v>
      </c>
      <c r="B23" s="135"/>
      <c r="C23" s="37">
        <v>17</v>
      </c>
      <c r="D23" s="89"/>
      <c r="E23" s="89"/>
      <c r="F23" s="89"/>
      <c r="G23" s="89"/>
      <c r="H23" s="89">
        <v>938739</v>
      </c>
      <c r="I23" s="89">
        <v>6936642</v>
      </c>
      <c r="J23" s="89">
        <v>31804</v>
      </c>
      <c r="K23" s="89"/>
      <c r="L23" s="2"/>
      <c r="M23" s="2"/>
      <c r="N23" s="2"/>
      <c r="O23" s="2"/>
      <c r="P23" s="2"/>
      <c r="Q23" s="2"/>
    </row>
    <row r="24" spans="1:21" ht="24.95" customHeight="1" x14ac:dyDescent="0.2">
      <c r="A24" s="131" t="s">
        <v>73</v>
      </c>
      <c r="B24" s="131"/>
      <c r="C24" s="37">
        <v>18</v>
      </c>
      <c r="D24" s="89">
        <v>5059</v>
      </c>
      <c r="E24" s="89">
        <v>298891</v>
      </c>
      <c r="F24" s="89"/>
      <c r="G24" s="89">
        <v>24207</v>
      </c>
      <c r="H24" s="89">
        <v>4453304</v>
      </c>
      <c r="I24" s="89">
        <v>11496013</v>
      </c>
      <c r="J24" s="89">
        <v>396776</v>
      </c>
      <c r="K24" s="89">
        <v>15000</v>
      </c>
      <c r="L24" s="2"/>
      <c r="M24" s="2"/>
      <c r="N24" s="2"/>
      <c r="O24" s="2"/>
      <c r="P24" s="2"/>
      <c r="Q24" s="2"/>
    </row>
    <row r="25" spans="1:21" ht="36.75" customHeight="1" x14ac:dyDescent="0.2">
      <c r="A25" s="132" t="s">
        <v>59</v>
      </c>
      <c r="B25" s="132"/>
      <c r="C25" s="37">
        <v>19</v>
      </c>
      <c r="D25" s="89"/>
      <c r="E25" s="89"/>
      <c r="F25" s="89"/>
      <c r="G25" s="89"/>
      <c r="H25" s="89"/>
      <c r="I25" s="89">
        <v>404041</v>
      </c>
      <c r="J25" s="89"/>
      <c r="K25" s="89"/>
      <c r="L25" s="45"/>
      <c r="M25" s="2"/>
      <c r="N25" s="2"/>
      <c r="O25" s="2"/>
      <c r="P25" s="2"/>
      <c r="Q25" s="2"/>
    </row>
    <row r="26" spans="1:21" ht="26.25" customHeight="1" x14ac:dyDescent="0.2">
      <c r="A26" s="133" t="s">
        <v>60</v>
      </c>
      <c r="B26" s="133"/>
      <c r="C26" s="37">
        <v>20</v>
      </c>
      <c r="D26" s="89"/>
      <c r="E26" s="89"/>
      <c r="F26" s="89"/>
      <c r="G26" s="89"/>
      <c r="H26" s="89"/>
      <c r="I26" s="89"/>
      <c r="J26" s="89"/>
      <c r="K26" s="89"/>
      <c r="L26" s="2"/>
      <c r="M26" s="2"/>
      <c r="N26" s="2"/>
      <c r="O26" s="2"/>
      <c r="P26" s="2"/>
      <c r="Q26" s="2"/>
    </row>
    <row r="27" spans="1:21" ht="16.5" customHeight="1" x14ac:dyDescent="0.2">
      <c r="A27" s="148" t="s">
        <v>51</v>
      </c>
      <c r="B27" s="149"/>
      <c r="C27" s="37">
        <v>21</v>
      </c>
      <c r="D27" s="87">
        <f t="shared" ref="D27:K27" si="1">D24-D25-D26</f>
        <v>5059</v>
      </c>
      <c r="E27" s="87">
        <f t="shared" si="1"/>
        <v>298891</v>
      </c>
      <c r="F27" s="87">
        <f t="shared" si="1"/>
        <v>0</v>
      </c>
      <c r="G27" s="87">
        <f t="shared" si="1"/>
        <v>24207</v>
      </c>
      <c r="H27" s="87">
        <f t="shared" si="1"/>
        <v>4453304</v>
      </c>
      <c r="I27" s="87">
        <f t="shared" si="1"/>
        <v>11091972</v>
      </c>
      <c r="J27" s="87">
        <f t="shared" si="1"/>
        <v>396776</v>
      </c>
      <c r="K27" s="87">
        <f t="shared" si="1"/>
        <v>15000</v>
      </c>
      <c r="L27" s="2"/>
      <c r="M27" s="2"/>
      <c r="N27" s="2"/>
      <c r="O27" s="2"/>
      <c r="P27" s="2"/>
      <c r="Q27" s="2"/>
    </row>
    <row r="28" spans="1:21" ht="6" customHeight="1" x14ac:dyDescent="0.2">
      <c r="A28" s="33"/>
      <c r="B28" s="33"/>
      <c r="C28" s="33"/>
      <c r="D28" s="33"/>
      <c r="E28" s="33"/>
      <c r="F28" s="33"/>
      <c r="G28" s="33"/>
      <c r="H28" s="39"/>
      <c r="I28" s="39"/>
      <c r="J28" s="39"/>
      <c r="K28" s="39"/>
      <c r="L28" s="2"/>
      <c r="M28" s="2"/>
      <c r="N28" s="2"/>
      <c r="O28" s="2"/>
      <c r="P28" s="2"/>
      <c r="Q28" s="2"/>
    </row>
    <row r="29" spans="1:21" ht="6" customHeight="1" x14ac:dyDescent="0.25">
      <c r="A29" s="64"/>
      <c r="B29" s="64"/>
      <c r="C29" s="65"/>
      <c r="D29" s="66"/>
      <c r="E29" s="67"/>
      <c r="F29" s="67"/>
      <c r="G29" s="67"/>
      <c r="H29" s="67"/>
      <c r="I29" s="39"/>
      <c r="J29" s="39"/>
      <c r="K29" s="39"/>
      <c r="L29" s="2"/>
      <c r="M29" s="2"/>
      <c r="N29" s="2"/>
      <c r="O29" s="2"/>
      <c r="P29" s="2"/>
      <c r="Q29" s="2"/>
    </row>
    <row r="30" spans="1:21" s="72" customFormat="1" ht="15" customHeight="1" x14ac:dyDescent="0.25">
      <c r="B30" s="71" t="s">
        <v>74</v>
      </c>
      <c r="C30" s="125"/>
      <c r="D30" s="125"/>
      <c r="F30" s="126" t="s">
        <v>96</v>
      </c>
      <c r="G30" s="126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spans="1:21" s="72" customFormat="1" ht="15" customHeight="1" x14ac:dyDescent="0.25">
      <c r="B31" s="74"/>
      <c r="C31" s="127" t="s">
        <v>88</v>
      </c>
      <c r="D31" s="127"/>
      <c r="F31" s="128" t="s">
        <v>89</v>
      </c>
      <c r="G31" s="128"/>
      <c r="I31" s="74"/>
      <c r="J31" s="74"/>
      <c r="K31" s="74"/>
      <c r="L31" s="73"/>
      <c r="M31" s="73"/>
      <c r="N31" s="73"/>
      <c r="O31" s="73"/>
      <c r="P31" s="73"/>
      <c r="Q31" s="73"/>
      <c r="R31" s="73"/>
      <c r="S31" s="73"/>
      <c r="T31" s="73"/>
      <c r="U31" s="73"/>
    </row>
    <row r="32" spans="1:21" s="72" customFormat="1" ht="11.25" customHeight="1" x14ac:dyDescent="0.25">
      <c r="B32" s="74"/>
      <c r="C32" s="75"/>
      <c r="D32" s="75"/>
      <c r="F32" s="75"/>
      <c r="G32" s="75"/>
      <c r="I32" s="74"/>
      <c r="J32" s="74"/>
      <c r="K32" s="74"/>
      <c r="L32" s="73"/>
      <c r="M32" s="73"/>
      <c r="N32" s="73"/>
      <c r="O32" s="73"/>
      <c r="P32" s="73"/>
      <c r="Q32" s="73"/>
      <c r="R32" s="73"/>
      <c r="S32" s="73"/>
      <c r="T32" s="73"/>
      <c r="U32" s="73"/>
    </row>
    <row r="33" spans="1:21" s="72" customFormat="1" ht="15" customHeight="1" x14ac:dyDescent="0.25">
      <c r="B33" s="76" t="s">
        <v>90</v>
      </c>
      <c r="C33" s="125"/>
      <c r="D33" s="125"/>
      <c r="F33" s="126" t="s">
        <v>97</v>
      </c>
      <c r="G33" s="126"/>
      <c r="H33" s="77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</row>
    <row r="34" spans="1:21" s="72" customFormat="1" ht="15" customHeight="1" x14ac:dyDescent="0.25">
      <c r="B34" s="78"/>
      <c r="C34" s="127" t="s">
        <v>88</v>
      </c>
      <c r="D34" s="127"/>
      <c r="F34" s="128" t="s">
        <v>89</v>
      </c>
      <c r="G34" s="128"/>
      <c r="H34" s="79"/>
      <c r="I34" s="79"/>
      <c r="J34" s="80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</row>
    <row r="35" spans="1:21" s="72" customFormat="1" ht="11.25" customHeight="1" x14ac:dyDescent="0.25">
      <c r="A35" s="78"/>
      <c r="E35" s="81"/>
      <c r="F35" s="82"/>
      <c r="G35" s="79"/>
      <c r="H35" s="79"/>
      <c r="I35" s="79"/>
      <c r="J35" s="80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</row>
    <row r="36" spans="1:21" s="72" customFormat="1" ht="11.25" customHeight="1" x14ac:dyDescent="0.25">
      <c r="K36" s="83"/>
      <c r="L36" s="73"/>
      <c r="M36" s="73"/>
      <c r="N36" s="73"/>
      <c r="O36" s="73"/>
      <c r="P36" s="73"/>
      <c r="Q36" s="73"/>
      <c r="R36" s="73"/>
      <c r="S36" s="73"/>
      <c r="T36" s="73"/>
      <c r="U36" s="73"/>
    </row>
    <row r="37" spans="1:21" s="72" customFormat="1" ht="15" customHeight="1" x14ac:dyDescent="0.25">
      <c r="A37" s="78"/>
      <c r="B37" s="84" t="s">
        <v>91</v>
      </c>
      <c r="C37" s="129" t="s">
        <v>98</v>
      </c>
      <c r="D37" s="129"/>
      <c r="E37" s="129"/>
      <c r="F37" s="73"/>
      <c r="G37" s="73"/>
      <c r="H37" s="73"/>
      <c r="I37" s="73"/>
      <c r="J37" s="80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</row>
    <row r="38" spans="1:21" s="72" customFormat="1" ht="15" customHeight="1" x14ac:dyDescent="0.25">
      <c r="B38" s="85" t="s">
        <v>92</v>
      </c>
      <c r="C38" s="130" t="s">
        <v>99</v>
      </c>
      <c r="D38" s="130"/>
      <c r="E38" s="130"/>
      <c r="G38" s="73"/>
      <c r="H38" s="73"/>
      <c r="I38" s="73"/>
      <c r="J38" s="80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</row>
    <row r="39" spans="1:21" s="72" customFormat="1" ht="15" customHeight="1" x14ac:dyDescent="0.25">
      <c r="A39" s="73"/>
      <c r="B39" s="84" t="s">
        <v>93</v>
      </c>
      <c r="C39" s="123" t="s">
        <v>100</v>
      </c>
      <c r="D39" s="123"/>
      <c r="E39" s="123"/>
      <c r="G39" s="124" t="s">
        <v>101</v>
      </c>
      <c r="H39" s="124"/>
      <c r="I39" s="86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</row>
    <row r="40" spans="1:2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2"/>
      <c r="M40" s="2"/>
      <c r="N40" s="2"/>
      <c r="O40" s="2"/>
      <c r="P40" s="2"/>
      <c r="Q40" s="2"/>
    </row>
    <row r="41" spans="1:2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2"/>
      <c r="M41" s="2"/>
      <c r="N41" s="2"/>
      <c r="O41" s="2"/>
      <c r="P41" s="2"/>
      <c r="Q41" s="2"/>
    </row>
    <row r="42" spans="1:2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"/>
      <c r="M42" s="2"/>
      <c r="N42" s="2"/>
      <c r="O42" s="2"/>
      <c r="P42" s="2"/>
      <c r="Q42" s="2"/>
    </row>
    <row r="43" spans="1:2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2"/>
      <c r="M43" s="2"/>
      <c r="N43" s="2"/>
      <c r="O43" s="2"/>
      <c r="P43" s="2"/>
      <c r="Q43" s="2"/>
    </row>
    <row r="44" spans="1:2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2"/>
      <c r="M44" s="2"/>
      <c r="N44" s="2"/>
      <c r="O44" s="2"/>
      <c r="P44" s="2"/>
      <c r="Q44" s="2"/>
    </row>
    <row r="45" spans="1:2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2"/>
      <c r="M45" s="2"/>
      <c r="N45" s="2"/>
      <c r="O45" s="2"/>
      <c r="P45" s="2"/>
      <c r="Q45" s="2"/>
    </row>
    <row r="46" spans="1:21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2"/>
      <c r="M46" s="2"/>
      <c r="N46" s="2"/>
      <c r="O46" s="2"/>
      <c r="P46" s="2"/>
      <c r="Q46" s="2"/>
    </row>
    <row r="47" spans="1:21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2"/>
      <c r="M47" s="2"/>
      <c r="N47" s="2"/>
      <c r="O47" s="2"/>
      <c r="P47" s="2"/>
      <c r="Q47" s="2"/>
    </row>
    <row r="48" spans="1:21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2"/>
      <c r="M48" s="2"/>
      <c r="N48" s="2"/>
      <c r="O48" s="2"/>
      <c r="P48" s="2"/>
      <c r="Q48" s="2"/>
    </row>
    <row r="49" spans="1:17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2"/>
      <c r="M49" s="2"/>
      <c r="N49" s="2"/>
      <c r="O49" s="2"/>
      <c r="P49" s="2"/>
      <c r="Q49" s="2"/>
    </row>
    <row r="50" spans="1:17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2"/>
      <c r="M50" s="2"/>
      <c r="N50" s="2"/>
      <c r="O50" s="2"/>
      <c r="P50" s="2"/>
      <c r="Q50" s="2"/>
    </row>
    <row r="51" spans="1:17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2"/>
      <c r="M51" s="2"/>
      <c r="N51" s="2"/>
      <c r="O51" s="2"/>
      <c r="P51" s="2"/>
      <c r="Q51" s="2"/>
    </row>
    <row r="52" spans="1:17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2"/>
      <c r="M52" s="2"/>
      <c r="N52" s="2"/>
      <c r="O52" s="2"/>
      <c r="P52" s="2"/>
      <c r="Q52" s="2"/>
    </row>
    <row r="53" spans="1:17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2"/>
      <c r="M53" s="2"/>
      <c r="N53" s="2"/>
      <c r="O53" s="2"/>
      <c r="P53" s="2"/>
      <c r="Q53" s="2"/>
    </row>
    <row r="54" spans="1:17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2"/>
      <c r="M54" s="2"/>
      <c r="N54" s="2"/>
      <c r="O54" s="2"/>
      <c r="P54" s="2"/>
      <c r="Q54" s="2"/>
    </row>
    <row r="55" spans="1:17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2"/>
      <c r="M55" s="2"/>
      <c r="N55" s="2"/>
      <c r="O55" s="2"/>
      <c r="P55" s="2"/>
      <c r="Q55" s="2"/>
    </row>
    <row r="56" spans="1:17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2"/>
      <c r="M56" s="2"/>
      <c r="N56" s="2"/>
      <c r="O56" s="2"/>
      <c r="P56" s="2"/>
      <c r="Q56" s="2"/>
    </row>
    <row r="57" spans="1:17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2"/>
      <c r="M57" s="2"/>
      <c r="N57" s="2"/>
      <c r="O57" s="2"/>
      <c r="P57" s="2"/>
      <c r="Q57" s="2"/>
    </row>
    <row r="58" spans="1:17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2"/>
      <c r="M58" s="2"/>
      <c r="N58" s="2"/>
      <c r="O58" s="2"/>
      <c r="P58" s="2"/>
      <c r="Q58" s="2"/>
    </row>
    <row r="59" spans="1:17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2"/>
      <c r="M59" s="2"/>
      <c r="N59" s="2"/>
      <c r="O59" s="2"/>
      <c r="P59" s="2"/>
      <c r="Q59" s="2"/>
    </row>
    <row r="60" spans="1:17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2"/>
      <c r="M60" s="2"/>
      <c r="N60" s="2"/>
      <c r="O60" s="2"/>
      <c r="P60" s="2"/>
      <c r="Q60" s="2"/>
    </row>
    <row r="61" spans="1:1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1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1:1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1:1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1:11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1:11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1:11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1:11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1:1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1:1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1:11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1:11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1:11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1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1:11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1:1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1:11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1:11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1:1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1:1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1:1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1:1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1:1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1:1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1:1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1:1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1:1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1:1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1:1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1:1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1:1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1:1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1:1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1:1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1:1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1:1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1:1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1:1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1:1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1:1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1:1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1:1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1:1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1:1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1:1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1:1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1:1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1:1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1:1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1:1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1:1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1:1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1:1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1:1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1:1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1:1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1:1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1:1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1:1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1:1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1:1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</sheetData>
  <mergeCells count="40">
    <mergeCell ref="A27:B27"/>
    <mergeCell ref="A23:B23"/>
    <mergeCell ref="A12:B12"/>
    <mergeCell ref="A20:B20"/>
    <mergeCell ref="A11:B11"/>
    <mergeCell ref="A1:I1"/>
    <mergeCell ref="A18:B18"/>
    <mergeCell ref="A17:B17"/>
    <mergeCell ref="A19:B19"/>
    <mergeCell ref="A14:B14"/>
    <mergeCell ref="A15:B15"/>
    <mergeCell ref="H4:I4"/>
    <mergeCell ref="A8:B8"/>
    <mergeCell ref="A9:B9"/>
    <mergeCell ref="A10:B10"/>
    <mergeCell ref="B2:G2"/>
    <mergeCell ref="A16:B16"/>
    <mergeCell ref="A4:B6"/>
    <mergeCell ref="A13:B13"/>
    <mergeCell ref="A24:B24"/>
    <mergeCell ref="A25:B25"/>
    <mergeCell ref="A26:B26"/>
    <mergeCell ref="J4:K4"/>
    <mergeCell ref="A7:B7"/>
    <mergeCell ref="D4:E4"/>
    <mergeCell ref="F4:G4"/>
    <mergeCell ref="C4:C6"/>
    <mergeCell ref="A21:A22"/>
    <mergeCell ref="C39:E39"/>
    <mergeCell ref="G39:H39"/>
    <mergeCell ref="C30:D30"/>
    <mergeCell ref="F30:G30"/>
    <mergeCell ref="C31:D31"/>
    <mergeCell ref="F31:G31"/>
    <mergeCell ref="C33:D33"/>
    <mergeCell ref="F33:G33"/>
    <mergeCell ref="C34:D34"/>
    <mergeCell ref="F34:G34"/>
    <mergeCell ref="C37:E37"/>
    <mergeCell ref="C38:E3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6" firstPageNumber="4" orientation="landscape" useFirstPageNumber="1" verticalDpi="300" r:id="rId1"/>
  <headerFooter>
    <oddFooter>&amp;R&amp;P&amp;C&amp;CФорма № 4, Підрозділ: Апеляційний суд Вінницької області, Початок періоду: 01.01.2017, Кінець періоду: 31.12.2017&amp;L9888AE83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4" sqref="A4:O4"/>
    </sheetView>
  </sheetViews>
  <sheetFormatPr defaultColWidth="9.140625"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9" customFormat="1" x14ac:dyDescent="0.2">
      <c r="A1" s="173" t="s">
        <v>70</v>
      </c>
      <c r="B1" s="173"/>
      <c r="C1" s="173"/>
      <c r="D1" s="173"/>
      <c r="E1" s="173"/>
      <c r="F1" s="173"/>
      <c r="G1" s="173"/>
      <c r="H1" s="173"/>
      <c r="I1" s="173"/>
      <c r="J1" s="173"/>
      <c r="K1" s="58"/>
      <c r="L1" s="58"/>
      <c r="M1" s="190"/>
      <c r="N1" s="190"/>
      <c r="O1" s="190"/>
    </row>
    <row r="2" spans="1:15" x14ac:dyDescent="0.2">
      <c r="A2" s="18" t="s">
        <v>61</v>
      </c>
      <c r="B2" s="19"/>
      <c r="C2" s="19"/>
      <c r="D2" s="19"/>
      <c r="E2" s="19"/>
      <c r="F2" s="161"/>
      <c r="G2" s="161"/>
      <c r="H2" s="161"/>
      <c r="I2" s="161"/>
      <c r="J2" s="19"/>
      <c r="K2" s="19" t="s">
        <v>18</v>
      </c>
      <c r="L2" s="19"/>
      <c r="N2" s="21"/>
      <c r="O2" s="21"/>
    </row>
    <row r="3" spans="1:15" ht="14.25" x14ac:dyDescent="0.2">
      <c r="A3" s="162" t="s">
        <v>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4.25" x14ac:dyDescent="0.2">
      <c r="A4" s="162" t="s">
        <v>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5" ht="18.75" x14ac:dyDescent="0.3">
      <c r="A5" s="22"/>
      <c r="B5" s="22"/>
      <c r="C5" s="22"/>
      <c r="D5" s="22"/>
      <c r="E5" s="68"/>
      <c r="F5" s="189" t="s">
        <v>102</v>
      </c>
      <c r="G5" s="189"/>
      <c r="H5" s="189"/>
      <c r="I5" s="189"/>
      <c r="J5" s="189"/>
      <c r="K5" s="43"/>
      <c r="L5" s="43"/>
      <c r="M5" s="43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63" t="s">
        <v>62</v>
      </c>
      <c r="B8" s="164"/>
      <c r="C8" s="164"/>
      <c r="D8" s="164"/>
      <c r="E8" s="165"/>
      <c r="F8" s="163" t="s">
        <v>63</v>
      </c>
      <c r="G8" s="164"/>
      <c r="H8" s="165"/>
      <c r="K8" s="166" t="s">
        <v>0</v>
      </c>
      <c r="L8" s="166"/>
    </row>
    <row r="9" spans="1:15" ht="48" customHeight="1" x14ac:dyDescent="0.2">
      <c r="A9" s="167" t="s">
        <v>75</v>
      </c>
      <c r="B9" s="168"/>
      <c r="C9" s="168"/>
      <c r="D9" s="168"/>
      <c r="E9" s="169"/>
      <c r="F9" s="170" t="s">
        <v>68</v>
      </c>
      <c r="G9" s="171"/>
      <c r="H9" s="172"/>
      <c r="K9" s="166"/>
      <c r="L9" s="166"/>
    </row>
    <row r="10" spans="1:15" ht="45" customHeight="1" x14ac:dyDescent="0.2">
      <c r="A10" s="175" t="s">
        <v>76</v>
      </c>
      <c r="B10" s="176"/>
      <c r="C10" s="176"/>
      <c r="D10" s="176"/>
      <c r="E10" s="177"/>
      <c r="F10" s="178" t="s">
        <v>68</v>
      </c>
      <c r="G10" s="179"/>
      <c r="H10" s="180"/>
      <c r="K10" s="24"/>
      <c r="L10" s="24"/>
    </row>
    <row r="11" spans="1:15" ht="21" customHeight="1" x14ac:dyDescent="0.2">
      <c r="A11" s="167" t="s">
        <v>77</v>
      </c>
      <c r="B11" s="181"/>
      <c r="C11" s="181"/>
      <c r="D11" s="181"/>
      <c r="E11" s="182"/>
      <c r="F11" s="170" t="s">
        <v>68</v>
      </c>
      <c r="G11" s="171"/>
      <c r="H11" s="172"/>
      <c r="J11" s="174" t="s">
        <v>13</v>
      </c>
      <c r="K11" s="174"/>
      <c r="L11" s="174"/>
      <c r="M11" s="174"/>
      <c r="N11" s="174"/>
    </row>
    <row r="12" spans="1:15" ht="57" customHeight="1" x14ac:dyDescent="0.2">
      <c r="A12" s="183"/>
      <c r="B12" s="184"/>
      <c r="C12" s="184"/>
      <c r="D12" s="184"/>
      <c r="E12" s="185"/>
      <c r="F12" s="186"/>
      <c r="G12" s="187"/>
      <c r="H12" s="188"/>
      <c r="J12" s="174" t="s">
        <v>81</v>
      </c>
      <c r="K12" s="174"/>
      <c r="L12" s="174"/>
      <c r="M12" s="174"/>
      <c r="N12" s="174"/>
    </row>
    <row r="13" spans="1:15" ht="46.5" customHeight="1" x14ac:dyDescent="0.2">
      <c r="A13" s="194" t="s">
        <v>78</v>
      </c>
      <c r="B13" s="194"/>
      <c r="C13" s="194"/>
      <c r="D13" s="194"/>
      <c r="E13" s="194"/>
      <c r="F13" s="195" t="s">
        <v>69</v>
      </c>
      <c r="G13" s="195"/>
      <c r="H13" s="195"/>
      <c r="K13" s="69" t="s">
        <v>79</v>
      </c>
    </row>
    <row r="14" spans="1:15" ht="52.5" customHeight="1" x14ac:dyDescent="0.2">
      <c r="A14" s="196" t="s">
        <v>83</v>
      </c>
      <c r="B14" s="196"/>
      <c r="C14" s="196"/>
      <c r="D14" s="196"/>
      <c r="E14" s="196"/>
      <c r="F14" s="195" t="s">
        <v>82</v>
      </c>
      <c r="G14" s="195"/>
      <c r="H14" s="195"/>
      <c r="J14" s="25"/>
      <c r="K14" s="174" t="s">
        <v>80</v>
      </c>
      <c r="L14" s="174"/>
      <c r="M14" s="174"/>
    </row>
    <row r="15" spans="1:15" ht="49.5" customHeight="1" x14ac:dyDescent="0.2">
      <c r="A15" s="197"/>
      <c r="B15" s="197"/>
      <c r="C15" s="197"/>
      <c r="D15" s="197"/>
      <c r="E15" s="197"/>
      <c r="F15" s="198"/>
      <c r="G15" s="198"/>
      <c r="H15" s="198"/>
      <c r="K15" s="191"/>
      <c r="L15" s="191"/>
      <c r="M15" s="191"/>
    </row>
    <row r="16" spans="1:15" ht="15.75" x14ac:dyDescent="0.25">
      <c r="A16" s="26"/>
    </row>
    <row r="17" spans="1:14" s="70" customFormat="1" ht="25.5" customHeight="1" x14ac:dyDescent="0.2">
      <c r="A17" s="199" t="s">
        <v>84</v>
      </c>
      <c r="B17" s="199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</row>
    <row r="18" spans="1:14" s="70" customFormat="1" ht="22.5" customHeight="1" x14ac:dyDescent="0.2">
      <c r="A18" s="192" t="s">
        <v>85</v>
      </c>
      <c r="B18" s="193"/>
      <c r="C18" s="152" t="s">
        <v>103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s="70" customFormat="1" ht="19.5" customHeight="1" x14ac:dyDescent="0.2">
      <c r="A19" s="159" t="s">
        <v>104</v>
      </c>
      <c r="B19" s="160"/>
      <c r="C19" s="158" t="s">
        <v>105</v>
      </c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</row>
    <row r="20" spans="1:14" s="70" customFormat="1" ht="18.75" customHeight="1" x14ac:dyDescent="0.2">
      <c r="A20" s="156" t="s">
        <v>106</v>
      </c>
      <c r="B20" s="156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</row>
    <row r="21" spans="1:14" s="70" customFormat="1" ht="20.25" customHeight="1" x14ac:dyDescent="0.2">
      <c r="A21" s="155">
        <v>6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</row>
    <row r="22" spans="1:14" s="70" customFormat="1" ht="18" customHeight="1" x14ac:dyDescent="0.2">
      <c r="A22" s="154" t="s">
        <v>86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</row>
    <row r="23" spans="1:14" s="70" customFormat="1" ht="15" customHeight="1" x14ac:dyDescent="0.2">
      <c r="A23" s="154" t="s">
        <v>87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F2:I2"/>
    <mergeCell ref="A4:O4"/>
    <mergeCell ref="A8:E8"/>
    <mergeCell ref="F8:H8"/>
    <mergeCell ref="K8:L9"/>
    <mergeCell ref="A9:E9"/>
    <mergeCell ref="F9:H9"/>
    <mergeCell ref="C18:N18"/>
    <mergeCell ref="A23:N23"/>
    <mergeCell ref="A22:N22"/>
    <mergeCell ref="A21:N21"/>
    <mergeCell ref="A20:N20"/>
    <mergeCell ref="C19:N19"/>
    <mergeCell ref="A19:B19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&amp;C&amp;L9888AE83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Чорна-Гаража</cp:lastModifiedBy>
  <cp:lastPrinted>2015-12-10T14:28:01Z</cp:lastPrinted>
  <dcterms:created xsi:type="dcterms:W3CDTF">2015-09-09T11:49:35Z</dcterms:created>
  <dcterms:modified xsi:type="dcterms:W3CDTF">2018-02-02T08:00:04Z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4_00772_4.2017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26366</vt:i4>
  </property>
  <property fmtid="{D5CDD505-2E9C-101B-9397-08002B2CF9AE}" pid="7" name="Тип звіту">
    <vt:lpwstr>4</vt:lpwstr>
  </property>
  <property fmtid="{D5CDD505-2E9C-101B-9397-08002B2CF9AE}" pid="8" name="К.Cума">
    <vt:lpwstr>9888AE83</vt:lpwstr>
  </property>
  <property fmtid="{D5CDD505-2E9C-101B-9397-08002B2CF9AE}" pid="9" name="Підрозділ">
    <vt:lpwstr>Апеляційний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3D9DDF74</vt:lpwstr>
  </property>
  <property fmtid="{D5CDD505-2E9C-101B-9397-08002B2CF9AE}" pid="16" name="Версія БД">
    <vt:lpwstr>3.17.1.1578</vt:lpwstr>
  </property>
</Properties>
</file>