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5" yWindow="105" windowWidth="8040" windowHeight="4875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25725" calcMode="manual" fullCalcOnLoad="1"/>
</workbook>
</file>

<file path=xl/calcChain.xml><?xml version="1.0" encoding="utf-8"?>
<calcChain xmlns="http://schemas.openxmlformats.org/spreadsheetml/2006/main">
  <c r="D18" i="7"/>
  <c r="E18"/>
  <c r="F18"/>
  <c r="G18"/>
  <c r="H18"/>
  <c r="I18"/>
  <c r="E14" i="11"/>
  <c r="F14"/>
  <c r="G14"/>
  <c r="H14"/>
  <c r="I14"/>
  <c r="J14"/>
  <c r="K14"/>
  <c r="L14"/>
  <c r="M14"/>
  <c r="N14"/>
  <c r="O14"/>
  <c r="P14"/>
  <c r="Q14"/>
  <c r="D13" i="10"/>
  <c r="E13"/>
  <c r="F13"/>
  <c r="G13"/>
  <c r="H13"/>
  <c r="I13"/>
  <c r="J13"/>
  <c r="K13"/>
  <c r="D36"/>
  <c r="E36"/>
  <c r="D11" i="15"/>
  <c r="D14"/>
  <c r="F36" i="10"/>
  <c r="G36"/>
  <c r="H36"/>
  <c r="I36"/>
  <c r="H11" i="15"/>
  <c r="J36" i="10"/>
  <c r="D66" i="1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C7" i="15"/>
  <c r="D7"/>
  <c r="F7"/>
  <c r="F14" s="1"/>
  <c r="G7"/>
  <c r="G14" s="1"/>
  <c r="C8"/>
  <c r="D8"/>
  <c r="F8"/>
  <c r="C9"/>
  <c r="D9"/>
  <c r="E9"/>
  <c r="F9"/>
  <c r="G9"/>
  <c r="C10"/>
  <c r="D10"/>
  <c r="E10"/>
  <c r="E14" s="1"/>
  <c r="F10"/>
  <c r="G10"/>
  <c r="E11"/>
  <c r="F11"/>
  <c r="G11"/>
  <c r="C12"/>
  <c r="C14" s="1"/>
  <c r="D12"/>
  <c r="E12"/>
  <c r="F12"/>
  <c r="G12"/>
  <c r="H12"/>
  <c r="H14" s="1"/>
  <c r="C13"/>
  <c r="D13"/>
  <c r="E13"/>
  <c r="F13"/>
  <c r="G13"/>
  <c r="I10"/>
  <c r="I12"/>
  <c r="I8"/>
  <c r="I13"/>
  <c r="I11"/>
  <c r="I7"/>
  <c r="I14" s="1"/>
  <c r="I9"/>
  <c r="G31" i="4"/>
  <c r="H31"/>
  <c r="I31"/>
  <c r="J31"/>
  <c r="K31"/>
  <c r="L31"/>
  <c r="M31"/>
  <c r="N31"/>
  <c r="O31"/>
  <c r="P31"/>
  <c r="C11" i="15"/>
</calcChain>
</file>

<file path=xl/sharedStrings.xml><?xml version="1.0" encoding="utf-8"?>
<sst xmlns="http://schemas.openxmlformats.org/spreadsheetml/2006/main" count="476" uniqueCount="408">
  <si>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</si>
  <si>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</si>
  <si>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</si>
  <si>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</si>
  <si>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</si>
  <si>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</si>
  <si>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</si>
  <si>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</si>
  <si>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</si>
  <si>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</si>
  <si>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</si>
  <si>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</si>
  <si>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</si>
  <si>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</si>
  <si>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</si>
  <si>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</si>
  <si>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</si>
  <si>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</si>
  <si>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</si>
  <si>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</si>
  <si>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</si>
  <si>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</si>
  <si>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</si>
  <si>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</si>
  <si>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</si>
  <si>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</si>
  <si>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</si>
  <si>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</si>
  <si>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</si>
  <si>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</si>
  <si>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</si>
  <si>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</si>
  <si>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</si>
  <si>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</si>
  <si>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</si>
  <si>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</si>
  <si>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</si>
  <si>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</si>
  <si>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</si>
  <si>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</si>
  <si>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</si>
  <si>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</si>
  <si>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</si>
  <si>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</si>
  <si>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</si>
  <si>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</si>
  <si>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</si>
  <si>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</si>
  <si>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</si>
  <si>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</si>
  <si>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</si>
  <si>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</si>
  <si>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</si>
  <si>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</si>
  <si>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</si>
  <si>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</si>
  <si>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</si>
  <si>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</si>
  <si>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</si>
  <si>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</si>
  <si>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</si>
  <si>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</si>
  <si>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</si>
  <si>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</si>
  <si>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</si>
  <si>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</si>
  <si>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</si>
  <si>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</si>
  <si>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</si>
  <si>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</si>
  <si>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</si>
  <si>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</si>
  <si>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</si>
  <si>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</si>
  <si>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</si>
  <si>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</si>
  <si>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</si>
  <si>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</si>
  <si>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</si>
  <si>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</si>
  <si>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</si>
  <si>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</si>
  <si>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</si>
  <si>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</si>
  <si>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</si>
  <si>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</si>
  <si>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</si>
  <si>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</si>
  <si>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</si>
  <si>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</si>
  <si>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</si>
  <si>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</si>
  <si>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</si>
  <si>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</si>
  <si>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</si>
  <si>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</si>
  <si>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</si>
  <si>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</si>
  <si>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</si>
  <si>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</si>
  <si>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</si>
  <si>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</si>
  <si>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</si>
  <si>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</si>
  <si>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</si>
  <si>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</si>
  <si>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</si>
  <si>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</si>
  <si>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</si>
  <si>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</si>
  <si>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</si>
  <si>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</si>
  <si>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</si>
  <si>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</si>
  <si>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</si>
  <si>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</si>
  <si>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</si>
  <si>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</si>
  <si>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</si>
  <si>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</si>
  <si>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</si>
  <si>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</si>
  <si>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</si>
  <si>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</si>
  <si>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</si>
  <si>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</si>
  <si>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</si>
  <si>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</si>
  <si>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</si>
  <si>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</si>
  <si>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</si>
  <si>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</si>
  <si>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</si>
  <si>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</si>
  <si>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</si>
  <si>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</si>
  <si>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</si>
  <si>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</si>
  <si>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</si>
  <si>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</si>
  <si>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</si>
  <si>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</si>
  <si>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</si>
  <si>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</si>
  <si>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</si>
  <si>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</si>
  <si>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</si>
  <si>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</si>
  <si>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</si>
  <si>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</si>
  <si>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</si>
  <si>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</si>
  <si>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</si>
  <si>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</si>
  <si>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</si>
  <si>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</si>
  <si>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</si>
  <si>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</si>
  <si>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</si>
  <si>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</si>
  <si>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</si>
  <si>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</si>
  <si>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</si>
  <si>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</si>
  <si>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</si>
  <si>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</si>
  <si>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</si>
  <si>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</si>
  <si>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</si>
  <si>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</si>
  <si>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</si>
  <si>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</si>
  <si>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</si>
  <si>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</si>
  <si>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</si>
  <si>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</si>
  <si>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</si>
  <si>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</si>
  <si>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</si>
  <si>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</si>
  <si>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</si>
  <si>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</si>
  <si>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</si>
  <si>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</si>
  <si>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</si>
  <si>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</si>
  <si>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</si>
  <si>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</si>
  <si>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</si>
  <si>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</si>
  <si>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</si>
  <si>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</si>
  <si>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</si>
  <si>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</si>
  <si>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</si>
  <si>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</si>
  <si>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</si>
  <si>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</si>
  <si>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</si>
  <si>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</si>
  <si>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</si>
  <si>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</si>
  <si>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</si>
  <si>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</si>
  <si>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</si>
  <si>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</si>
  <si>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</si>
  <si>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</si>
  <si>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</si>
  <si>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</si>
  <si>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</si>
  <si>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</si>
  <si>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</si>
  <si>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</si>
  <si>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</si>
  <si>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</si>
  <si>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</si>
  <si>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</si>
  <si>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</si>
  <si>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</si>
  <si>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</si>
  <si>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</si>
  <si>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</si>
  <si>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</si>
  <si>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</si>
  <si>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</si>
  <si>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</si>
  <si>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</si>
  <si>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</si>
  <si>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</si>
  <si>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</si>
  <si>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</si>
  <si>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</si>
  <si>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</si>
  <si>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</si>
  <si>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</si>
  <si>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</si>
  <si>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</si>
  <si>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</si>
  <si>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</si>
  <si>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</si>
  <si>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</si>
  <si>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</si>
  <si>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</si>
  <si>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</si>
  <si>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</si>
  <si>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</si>
  <si>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</si>
  <si>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</si>
  <si>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</si>
  <si>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</si>
  <si>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</si>
  <si>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</si>
  <si>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</si>
  <si>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</si>
  <si>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</si>
  <si>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</si>
  <si>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</si>
  <si>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</si>
  <si>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</si>
  <si>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</si>
  <si>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</si>
  <si>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</si>
  <si>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</si>
  <si>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</si>
  <si>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</si>
  <si>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</si>
  <si>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</si>
  <si>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</si>
  <si>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</si>
  <si>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</si>
  <si>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</si>
  <si>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</si>
  <si>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</si>
  <si>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</si>
  <si>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</si>
  <si>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</si>
  <si>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</si>
  <si>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</si>
  <si>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</si>
  <si>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</si>
  <si>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</si>
  <si>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</si>
  <si>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</si>
  <si>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</si>
  <si>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</si>
  <si>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</si>
  <si>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</si>
  <si>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</si>
  <si>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</si>
  <si>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</si>
  <si>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</si>
  <si>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</si>
  <si>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</si>
  <si>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</si>
  <si>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</si>
  <si>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</si>
  <si>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</si>
  <si>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</si>
  <si>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</si>
  <si>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</si>
  <si>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</si>
  <si>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</si>
  <si>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</si>
  <si>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</si>
  <si>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</si>
  <si>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</si>
  <si>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</si>
  <si>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</si>
  <si>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</si>
  <si>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</si>
  <si>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</si>
  <si>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</si>
  <si>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</si>
  <si>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</si>
  <si>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</si>
  <si>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</si>
  <si>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</si>
  <si>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</si>
  <si>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</si>
  <si>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</si>
  <si>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</si>
  <si>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</si>
  <si>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</si>
  <si>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</si>
  <si>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</si>
  <si>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</si>
  <si>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</si>
  <si>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</si>
  <si>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</si>
  <si>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</si>
  <si>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</si>
  <si>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</si>
  <si>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</si>
  <si>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</si>
  <si>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</si>
  <si>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</si>
  <si>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</si>
  <si>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</si>
  <si>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</si>
  <si>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</si>
  <si>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</si>
  <si>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</si>
  <si>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</si>
  <si>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</si>
  <si>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</si>
  <si>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</si>
  <si>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</si>
  <si>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</si>
  <si>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</si>
  <si>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</si>
  <si>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</si>
  <si>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</si>
  <si>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Новгородківський районний суд Кіровоградської області</t>
  </si>
  <si>
    <t>28200. Кіровоградська область.смт. Новгородка</t>
  </si>
  <si>
    <t>вул. Дружби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</si>
  <si>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</si>
  <si>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</si>
  <si>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</si>
  <si>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</si>
  <si>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</si>
  <si>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</si>
  <si>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</si>
  <si>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</si>
  <si>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</si>
  <si>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</si>
  <si>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</si>
  <si>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</si>
  <si>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</si>
  <si>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</si>
  <si>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</si>
  <si>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</si>
  <si>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</si>
  <si>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</si>
  <si>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</si>
  <si>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</si>
  <si>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</si>
  <si>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</si>
  <si>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</si>
  <si>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</si>
  <si>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</si>
  <si>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</si>
  <si>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</si>
  <si>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</si>
  <si>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</si>
  <si>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</si>
  <si>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</si>
  <si>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</si>
  <si>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</si>
  <si>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</si>
  <si>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</si>
  <si>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</si>
  <si>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</si>
  <si>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</si>
  <si>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</si>
  <si>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</si>
  <si>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</si>
  <si>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</si>
  <si>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</si>
  <si>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</si>
  <si>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</si>
  <si>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</si>
  <si>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А.А. Марченко</t>
  </si>
  <si>
    <t>Т.О. Осієвська</t>
  </si>
  <si>
    <t>(05241) 2-02-53</t>
  </si>
  <si>
    <t>(05241) 2-03-56</t>
  </si>
  <si>
    <t>inbox@ng.kr.court.gov.ua</t>
  </si>
  <si>
    <t>11 січня 2018 року</t>
  </si>
</sst>
</file>

<file path=xl/styles.xml><?xml version="1.0" encoding="utf-8"?>
<styleSheet xmlns="http://schemas.openxmlformats.org/spreadsheetml/2006/main">
  <numFmts count="1">
    <numFmt numFmtId="185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85" fontId="1" fillId="0" borderId="0" applyFont="0" applyFill="0" applyBorder="0" applyAlignment="0" applyProtection="0"/>
    <xf numFmtId="185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22" zoomScaleNormal="100" workbookViewId="0">
      <selection activeCell="E38" sqref="E38"/>
    </sheetView>
  </sheetViews>
  <sheetFormatPr defaultRowHeight="12.75"/>
  <cols>
    <col min="1" max="1" width="13.85546875" style="128" customWidth="1"/>
    <col min="2" max="2" width="12.85546875" style="128" customWidth="1"/>
    <col min="3" max="3" width="14" style="128" customWidth="1"/>
    <col min="4" max="4" width="0.7109375" style="128" customWidth="1"/>
    <col min="5" max="6" width="8" style="128" customWidth="1"/>
    <col min="7" max="7" width="6.28515625" style="128" customWidth="1"/>
    <col min="8" max="8" width="1.85546875" style="128" customWidth="1"/>
    <col min="9" max="9" width="10.42578125" style="128" customWidth="1"/>
    <col min="10" max="10" width="9.85546875" style="128" customWidth="1"/>
    <col min="11" max="11" width="10.5703125" style="128" customWidth="1"/>
    <col min="12" max="16384" width="9.140625" style="128"/>
  </cols>
  <sheetData>
    <row r="1" spans="1:13" ht="13.7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5" customHeight="1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>
      <c r="A3" s="129"/>
    </row>
    <row r="4" spans="1:13" ht="18.95" customHeight="1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95" customHeight="1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95" customHeight="1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2" customHeight="1">
      <c r="A7" s="129"/>
    </row>
    <row r="8" spans="1:13" ht="18" customHeight="1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5" customHeight="1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5" customHeigh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>
      <c r="A11" s="137"/>
      <c r="B11" s="137"/>
      <c r="C11" s="137"/>
      <c r="D11" s="137"/>
      <c r="E11" s="137"/>
      <c r="F11" s="137"/>
      <c r="G11" s="137"/>
    </row>
    <row r="12" spans="1:13" ht="26.45" customHeight="1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5" customHeight="1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5" customHeight="1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>
      <c r="A15" s="265"/>
      <c r="B15" s="266"/>
      <c r="C15" s="266"/>
      <c r="D15" s="267"/>
      <c r="E15" s="247"/>
      <c r="F15" s="248"/>
      <c r="G15" s="249"/>
      <c r="H15" s="131"/>
    </row>
    <row r="16" spans="1:13" ht="18.95" customHeight="1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5" customHeight="1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7" customHeight="1">
      <c r="A21" s="162"/>
      <c r="B21" s="162"/>
      <c r="C21" s="162"/>
      <c r="D21" s="162"/>
      <c r="E21" s="162"/>
      <c r="F21" s="162"/>
      <c r="G21" s="162"/>
      <c r="H21" s="163"/>
    </row>
    <row r="22" spans="1:16" ht="12.95" customHeight="1">
      <c r="A22" s="163"/>
      <c r="B22" s="163"/>
      <c r="C22" s="163"/>
      <c r="D22" s="163"/>
      <c r="E22" s="163"/>
      <c r="F22" s="163"/>
      <c r="G22" s="163"/>
      <c r="K22" s="132"/>
    </row>
    <row r="23" spans="1:16" ht="12.95" customHeigh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5" customHeight="1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5" customHeight="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2" customHeight="1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2" customHeight="1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5" customHeight="1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2" customHeight="1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7" customHeight="1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7" customHeight="1">
      <c r="A32" s="216">
        <v>126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7" customHeight="1"/>
    <row r="34" ht="22.7" customHeight="1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&amp;C&amp;L195548B0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RowHeight="15.7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>
      <c r="A7" s="74">
        <v>1</v>
      </c>
      <c r="B7" s="75" t="s">
        <v>24</v>
      </c>
      <c r="C7" s="186">
        <f>'розділ 2'!D66+'розділ 2'!E66</f>
        <v>0</v>
      </c>
      <c r="D7" s="186">
        <f>'розділ 2'!E66</f>
        <v>0</v>
      </c>
      <c r="E7" s="186"/>
      <c r="F7" s="186">
        <f>'розділ 2'!H66</f>
        <v>0</v>
      </c>
      <c r="G7" s="186">
        <f>'розділ 2'!I66</f>
        <v>0</v>
      </c>
      <c r="H7" s="186"/>
      <c r="I7" s="186">
        <f>'розділ 2'!O66</f>
        <v>0</v>
      </c>
    </row>
    <row r="8" spans="1:9" ht="37.5" customHeight="1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>
      <c r="A13" s="74">
        <v>7</v>
      </c>
      <c r="B13" s="75" t="s">
        <v>26</v>
      </c>
      <c r="C13" s="186">
        <f>'розділ 9'!D18+'розділ 9'!E18</f>
        <v>0</v>
      </c>
      <c r="D13" s="186">
        <f>'розділ 9'!E18</f>
        <v>0</v>
      </c>
      <c r="E13" s="186">
        <f>'розділ 9'!F18</f>
        <v>0</v>
      </c>
      <c r="F13" s="186">
        <f>'розділ 9'!G18</f>
        <v>0</v>
      </c>
      <c r="G13" s="186">
        <f>'розділ 9'!G18</f>
        <v>0</v>
      </c>
      <c r="H13" s="186"/>
      <c r="I13" s="186">
        <f>'розділ 9'!I18</f>
        <v>0</v>
      </c>
    </row>
    <row r="14" spans="1:9" ht="19.5" customHeight="1">
      <c r="A14" s="76">
        <v>8</v>
      </c>
      <c r="B14" s="77" t="s">
        <v>27</v>
      </c>
      <c r="C14" s="187">
        <f>C7+C8+C9+C10+C11+C12+C13</f>
        <v>0</v>
      </c>
      <c r="D14" s="187">
        <f t="shared" ref="D14:I14" si="0">D7+D8+D9+D10+D11+D12+D13</f>
        <v>0</v>
      </c>
      <c r="E14" s="187">
        <f t="shared" si="0"/>
        <v>0</v>
      </c>
      <c r="F14" s="187">
        <f t="shared" si="0"/>
        <v>0</v>
      </c>
      <c r="G14" s="187">
        <f t="shared" si="0"/>
        <v>0</v>
      </c>
      <c r="H14" s="187">
        <f t="shared" si="0"/>
        <v>0</v>
      </c>
      <c r="I14" s="187">
        <f t="shared" si="0"/>
        <v>0</v>
      </c>
    </row>
    <row r="15" spans="1:9" ht="24" customHeight="1">
      <c r="B15" s="62"/>
      <c r="C15" s="63"/>
      <c r="D15" s="63"/>
      <c r="E15" s="63"/>
      <c r="F15" s="63"/>
      <c r="G15" s="63"/>
      <c r="H15" s="63"/>
      <c r="I15" s="64"/>
    </row>
    <row r="16" spans="1:9" ht="15.95" customHeight="1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1, Підрозділ: Новгородківський районний суд Кіровоградської області, 
Початок періоду: 01.01.2017, Кінець періоду: 31.12.2017&amp;L195548B0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RowHeight="12.75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>
      <c r="A10" s="151">
        <v>2</v>
      </c>
      <c r="B10" s="152" t="s">
        <v>360</v>
      </c>
      <c r="C10" s="102" t="s">
        <v>67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>
      <c r="A11" s="151">
        <v>3</v>
      </c>
      <c r="B11" s="153" t="s">
        <v>265</v>
      </c>
      <c r="C11" s="103" t="s">
        <v>68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>
      <c r="A12" s="151">
        <v>4</v>
      </c>
      <c r="B12" s="153" t="s">
        <v>207</v>
      </c>
      <c r="C12" s="103" t="s">
        <v>69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>
      <c r="A25" s="151">
        <v>17</v>
      </c>
      <c r="B25" s="154" t="s">
        <v>364</v>
      </c>
      <c r="C25" s="102" t="s">
        <v>88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>
      <c r="A26" s="151">
        <v>18</v>
      </c>
      <c r="B26" s="153" t="s">
        <v>208</v>
      </c>
      <c r="C26" s="103" t="s">
        <v>78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>
      <c r="A28" s="151">
        <v>20</v>
      </c>
      <c r="B28" s="153" t="s">
        <v>268</v>
      </c>
      <c r="C28" s="103" t="s">
        <v>80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>
      <c r="A31" s="151">
        <v>23</v>
      </c>
      <c r="B31" s="153" t="s">
        <v>286</v>
      </c>
      <c r="C31" s="103" t="s">
        <v>83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>
      <c r="A36" s="151">
        <v>28</v>
      </c>
      <c r="B36" s="154" t="s">
        <v>367</v>
      </c>
      <c r="C36" s="102" t="s">
        <v>87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>
      <c r="A41" s="151">
        <v>33</v>
      </c>
      <c r="B41" s="152" t="s">
        <v>368</v>
      </c>
      <c r="C41" s="102" t="s">
        <v>91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>
      <c r="A42" s="151">
        <v>34</v>
      </c>
      <c r="B42" s="153" t="s">
        <v>274</v>
      </c>
      <c r="C42" s="103" t="s">
        <v>92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>
      <c r="A43" s="151">
        <v>35</v>
      </c>
      <c r="B43" s="153" t="s">
        <v>11</v>
      </c>
      <c r="C43" s="103" t="s">
        <v>93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>
      <c r="A46" s="151">
        <v>38</v>
      </c>
      <c r="B46" s="152" t="s">
        <v>6</v>
      </c>
      <c r="C46" s="102" t="s">
        <v>97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>
      <c r="A47" s="151">
        <v>39</v>
      </c>
      <c r="B47" s="152" t="s">
        <v>370</v>
      </c>
      <c r="C47" s="157" t="s">
        <v>371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>
      <c r="A49" s="151">
        <v>41</v>
      </c>
      <c r="B49" s="153" t="s">
        <v>323</v>
      </c>
      <c r="C49" s="176" t="s">
        <v>342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0</v>
      </c>
      <c r="E66" s="191">
        <f t="shared" si="0"/>
        <v>0</v>
      </c>
      <c r="F66" s="191">
        <f t="shared" si="0"/>
        <v>0</v>
      </c>
      <c r="G66" s="191">
        <f t="shared" si="0"/>
        <v>0</v>
      </c>
      <c r="H66" s="191">
        <f t="shared" si="0"/>
        <v>0</v>
      </c>
      <c r="I66" s="191">
        <f t="shared" si="0"/>
        <v>0</v>
      </c>
      <c r="J66" s="191">
        <f t="shared" si="0"/>
        <v>0</v>
      </c>
      <c r="K66" s="191">
        <f t="shared" si="0"/>
        <v>0</v>
      </c>
      <c r="L66" s="191">
        <f t="shared" si="0"/>
        <v>0</v>
      </c>
      <c r="M66" s="191">
        <f t="shared" si="0"/>
        <v>0</v>
      </c>
      <c r="N66" s="191">
        <f t="shared" si="0"/>
        <v>0</v>
      </c>
      <c r="O66" s="191">
        <f t="shared" si="0"/>
        <v>0</v>
      </c>
      <c r="P66" s="191">
        <f t="shared" si="0"/>
        <v>0</v>
      </c>
      <c r="Q66" s="191">
        <f t="shared" si="0"/>
        <v>0</v>
      </c>
      <c r="R66" s="191">
        <f t="shared" si="0"/>
        <v>0</v>
      </c>
      <c r="S66" s="191">
        <f t="shared" si="0"/>
        <v>0</v>
      </c>
      <c r="T66" s="191">
        <f t="shared" si="0"/>
        <v>0</v>
      </c>
      <c r="U66" s="191">
        <f t="shared" si="0"/>
        <v>0</v>
      </c>
      <c r="V66" s="191">
        <f t="shared" si="0"/>
        <v>0</v>
      </c>
      <c r="W66" s="191">
        <f t="shared" si="0"/>
        <v>0</v>
      </c>
      <c r="X66" s="191">
        <f t="shared" si="0"/>
        <v>0</v>
      </c>
      <c r="Y66" s="191">
        <f t="shared" si="0"/>
        <v>0</v>
      </c>
    </row>
    <row r="67" spans="1:25" s="67" customFormat="1" ht="22.5" customHeight="1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1, Підрозділ: Новгородківський районний суд Кіровоградської області, Початок періоду: 01.01.2017, Кінець періоду: 31.12.2017&amp;L195548B0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RowHeight="12.75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>
      <c r="A1" s="315" t="s">
        <v>161</v>
      </c>
      <c r="B1" s="315"/>
      <c r="C1" s="315"/>
      <c r="D1" s="315"/>
    </row>
    <row r="2" spans="1:10" ht="29.25" customHeight="1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>
      <c r="A4" s="40">
        <v>2</v>
      </c>
      <c r="B4" s="304" t="s">
        <v>145</v>
      </c>
      <c r="C4" s="307" t="s">
        <v>39</v>
      </c>
      <c r="D4" s="308"/>
      <c r="E4" s="188"/>
      <c r="G4" s="45"/>
      <c r="H4" s="45"/>
      <c r="I4" s="45"/>
      <c r="J4" s="46"/>
    </row>
    <row r="5" spans="1:10" ht="18" customHeight="1">
      <c r="A5" s="40">
        <v>3</v>
      </c>
      <c r="B5" s="305"/>
      <c r="C5" s="313" t="s">
        <v>41</v>
      </c>
      <c r="D5" s="100" t="s">
        <v>42</v>
      </c>
      <c r="E5" s="189"/>
      <c r="G5" s="45"/>
      <c r="H5" s="45"/>
      <c r="I5" s="45"/>
      <c r="J5" s="46"/>
    </row>
    <row r="6" spans="1:10" ht="17.25" customHeight="1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>
      <c r="A19" s="40">
        <v>17</v>
      </c>
      <c r="B19" s="302" t="s">
        <v>378</v>
      </c>
      <c r="C19" s="302"/>
      <c r="D19" s="302"/>
      <c r="E19" s="189"/>
      <c r="G19" s="47"/>
      <c r="H19" s="47"/>
      <c r="I19" s="47"/>
      <c r="J19" s="46"/>
    </row>
    <row r="20" spans="1:10" ht="18" customHeight="1">
      <c r="A20" s="40">
        <v>18</v>
      </c>
      <c r="B20" s="302" t="s">
        <v>14</v>
      </c>
      <c r="C20" s="302"/>
      <c r="D20" s="302"/>
      <c r="E20" s="189"/>
      <c r="G20" s="47"/>
      <c r="H20" s="47"/>
      <c r="I20" s="47"/>
      <c r="J20" s="46"/>
    </row>
    <row r="21" spans="1:10" ht="14.25" customHeight="1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>
      <c r="A24" s="40">
        <v>22</v>
      </c>
      <c r="B24" s="303" t="s">
        <v>2</v>
      </c>
      <c r="C24" s="303"/>
      <c r="D24" s="303"/>
      <c r="E24" s="189"/>
    </row>
    <row r="25" spans="1:10" ht="18" customHeight="1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5">
      <c r="A28" s="49"/>
      <c r="B28" s="49"/>
      <c r="C28" s="49"/>
      <c r="D28" s="49"/>
      <c r="E28" s="50"/>
    </row>
    <row r="29" spans="1:10">
      <c r="A29" s="49"/>
      <c r="B29" s="49"/>
      <c r="C29" s="49"/>
      <c r="D29" s="82"/>
      <c r="E29" s="51"/>
    </row>
    <row r="30" spans="1:10">
      <c r="A30" s="49"/>
      <c r="B30" s="49"/>
      <c r="C30" s="49"/>
      <c r="D30" s="49"/>
      <c r="E30" s="51"/>
    </row>
    <row r="31" spans="1:10">
      <c r="A31" s="49"/>
      <c r="B31" s="49"/>
      <c r="C31" s="49"/>
      <c r="D31" s="49"/>
      <c r="E31" s="49"/>
    </row>
    <row r="32" spans="1:10">
      <c r="A32" s="49"/>
      <c r="B32" s="49"/>
      <c r="C32" s="49"/>
      <c r="D32" s="49"/>
      <c r="E32" s="49"/>
    </row>
    <row r="33" spans="1:5">
      <c r="A33" s="49"/>
      <c r="B33" s="49"/>
      <c r="C33" s="49"/>
      <c r="D33" s="49"/>
      <c r="E33" s="49"/>
    </row>
    <row r="34" spans="1:5">
      <c r="A34" s="49"/>
      <c r="B34" s="49"/>
      <c r="C34" s="49"/>
      <c r="D34" s="49"/>
      <c r="E34" s="49"/>
    </row>
    <row r="35" spans="1:5">
      <c r="A35" s="49"/>
      <c r="B35" s="49"/>
      <c r="C35" s="49"/>
      <c r="D35" s="49"/>
      <c r="E35" s="52"/>
    </row>
    <row r="36" spans="1:5">
      <c r="A36" s="49"/>
      <c r="B36" s="49"/>
      <c r="C36" s="49"/>
      <c r="D36" s="49"/>
      <c r="E36" s="52"/>
    </row>
    <row r="37" spans="1:5">
      <c r="A37" s="49"/>
      <c r="B37" s="49"/>
      <c r="C37" s="49"/>
      <c r="D37" s="49"/>
      <c r="E37" s="52"/>
    </row>
    <row r="38" spans="1:5">
      <c r="A38" s="49"/>
      <c r="B38" s="49"/>
      <c r="C38" s="49"/>
      <c r="D38" s="49"/>
      <c r="E38" s="49"/>
    </row>
    <row r="39" spans="1:5">
      <c r="A39" s="49"/>
      <c r="B39" s="49"/>
      <c r="C39" s="49"/>
      <c r="D39" s="49"/>
      <c r="E39" s="49"/>
    </row>
    <row r="40" spans="1:5">
      <c r="A40" s="49"/>
      <c r="B40" s="49"/>
      <c r="C40" s="49"/>
      <c r="D40" s="49"/>
      <c r="E40" s="49"/>
    </row>
    <row r="41" spans="1:5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49"/>
      <c r="C48" s="49"/>
      <c r="D48" s="49"/>
      <c r="E48" s="49"/>
    </row>
    <row r="49" spans="1:5">
      <c r="A49" s="49"/>
      <c r="B49" s="49"/>
      <c r="C49" s="49"/>
      <c r="D49" s="49"/>
      <c r="E49" s="49"/>
    </row>
    <row r="50" spans="1:5">
      <c r="A50" s="49"/>
      <c r="B50" s="49"/>
      <c r="C50" s="49"/>
      <c r="D50" s="49"/>
      <c r="E50" s="49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  <row r="53" spans="1:5">
      <c r="A53" s="49"/>
      <c r="B53" s="49"/>
      <c r="C53" s="49"/>
      <c r="D53" s="49"/>
      <c r="E53" s="49"/>
    </row>
    <row r="54" spans="1:5">
      <c r="A54" s="49"/>
      <c r="B54" s="49"/>
      <c r="C54" s="49"/>
      <c r="D54" s="49"/>
      <c r="E54" s="49"/>
    </row>
    <row r="55" spans="1:5">
      <c r="A55" s="49"/>
      <c r="B55" s="49"/>
      <c r="C55" s="49"/>
      <c r="D55" s="49"/>
      <c r="E55" s="49"/>
    </row>
    <row r="56" spans="1:5">
      <c r="A56" s="49"/>
      <c r="B56" s="49"/>
      <c r="C56" s="49"/>
      <c r="D56" s="49"/>
      <c r="E56" s="49"/>
    </row>
    <row r="57" spans="1:5">
      <c r="A57" s="49"/>
      <c r="B57" s="49"/>
      <c r="C57" s="49"/>
      <c r="D57" s="49"/>
      <c r="E57" s="49"/>
    </row>
    <row r="58" spans="1:5">
      <c r="A58" s="49"/>
      <c r="B58" s="49"/>
      <c r="C58" s="49"/>
      <c r="D58" s="49"/>
      <c r="E58" s="49"/>
    </row>
    <row r="59" spans="1:5">
      <c r="A59" s="49"/>
      <c r="B59" s="49"/>
      <c r="C59" s="49"/>
      <c r="D59" s="49"/>
      <c r="E59" s="49"/>
    </row>
    <row r="60" spans="1:5">
      <c r="A60" s="49"/>
      <c r="B60" s="49"/>
      <c r="C60" s="49"/>
      <c r="D60" s="49"/>
      <c r="E60" s="49"/>
    </row>
    <row r="61" spans="1:5">
      <c r="A61" s="49"/>
      <c r="B61" s="49"/>
      <c r="C61" s="49"/>
      <c r="D61" s="49"/>
      <c r="E61" s="49"/>
    </row>
    <row r="62" spans="1:5">
      <c r="A62" s="49"/>
      <c r="B62" s="49"/>
      <c r="C62" s="49"/>
      <c r="D62" s="49"/>
      <c r="E62" s="49"/>
    </row>
    <row r="63" spans="1:5">
      <c r="A63" s="49"/>
      <c r="B63" s="49"/>
      <c r="C63" s="49"/>
      <c r="D63" s="49"/>
      <c r="E63" s="49"/>
    </row>
    <row r="64" spans="1:5">
      <c r="A64" s="49"/>
      <c r="B64" s="49"/>
      <c r="C64" s="49"/>
      <c r="D64" s="49"/>
      <c r="E64" s="49"/>
    </row>
    <row r="65" spans="1:5">
      <c r="A65" s="49"/>
      <c r="B65" s="49"/>
      <c r="C65" s="49"/>
      <c r="D65" s="49"/>
      <c r="E65" s="49"/>
    </row>
    <row r="66" spans="1:5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/>
      <c r="C70" s="49"/>
      <c r="D70" s="49"/>
      <c r="E70" s="49"/>
    </row>
    <row r="71" spans="1:5">
      <c r="A71" s="49"/>
      <c r="B71" s="49"/>
      <c r="C71" s="49"/>
      <c r="D71" s="49"/>
      <c r="E71" s="49"/>
    </row>
    <row r="72" spans="1:5">
      <c r="A72" s="49"/>
      <c r="B72" s="49"/>
      <c r="C72" s="49"/>
      <c r="D72" s="49"/>
      <c r="E72" s="49"/>
    </row>
    <row r="73" spans="1:5">
      <c r="A73" s="49"/>
      <c r="B73" s="49"/>
      <c r="C73" s="49"/>
      <c r="D73" s="49"/>
      <c r="E73" s="49"/>
    </row>
    <row r="74" spans="1:5">
      <c r="A74" s="49"/>
      <c r="B74" s="49"/>
      <c r="C74" s="49"/>
      <c r="D74" s="49"/>
      <c r="E74" s="49"/>
    </row>
    <row r="75" spans="1:5">
      <c r="A75" s="49"/>
      <c r="B75" s="49"/>
      <c r="C75" s="49"/>
      <c r="D75" s="49"/>
      <c r="E75" s="49"/>
    </row>
    <row r="76" spans="1:5">
      <c r="A76" s="49"/>
      <c r="B76" s="49"/>
      <c r="C76" s="49"/>
      <c r="D76" s="49"/>
      <c r="E76" s="49"/>
    </row>
    <row r="77" spans="1:5">
      <c r="A77" s="49"/>
      <c r="B77" s="49"/>
      <c r="C77" s="49"/>
      <c r="D77" s="49"/>
      <c r="E77" s="49"/>
    </row>
    <row r="78" spans="1:5">
      <c r="A78" s="49"/>
      <c r="B78" s="49"/>
      <c r="C78" s="49"/>
      <c r="D78" s="49"/>
      <c r="E78" s="49"/>
    </row>
    <row r="79" spans="1:5">
      <c r="A79" s="49"/>
      <c r="B79" s="49"/>
      <c r="C79" s="49"/>
      <c r="D79" s="49"/>
      <c r="E79" s="49"/>
    </row>
    <row r="80" spans="1:5">
      <c r="A80" s="49"/>
      <c r="B80" s="49"/>
      <c r="C80" s="49"/>
      <c r="D80" s="49"/>
      <c r="E80" s="49"/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  <row r="92" spans="1:5">
      <c r="A92" s="49"/>
      <c r="B92" s="49"/>
      <c r="C92" s="49"/>
      <c r="D92" s="49"/>
      <c r="E92" s="49"/>
    </row>
    <row r="93" spans="1:5">
      <c r="A93" s="49"/>
      <c r="B93" s="49"/>
      <c r="C93" s="49"/>
      <c r="D93" s="49"/>
      <c r="E93" s="49"/>
    </row>
    <row r="94" spans="1:5">
      <c r="A94" s="49"/>
      <c r="B94" s="49"/>
      <c r="C94" s="49"/>
      <c r="D94" s="49"/>
      <c r="E94" s="49"/>
    </row>
    <row r="95" spans="1:5">
      <c r="A95" s="49"/>
      <c r="B95" s="49"/>
      <c r="C95" s="49"/>
      <c r="D95" s="49"/>
      <c r="E95" s="49"/>
    </row>
    <row r="96" spans="1:5">
      <c r="A96" s="49"/>
      <c r="B96" s="49"/>
      <c r="C96" s="49"/>
      <c r="D96" s="49"/>
      <c r="E96" s="49"/>
    </row>
    <row r="97" spans="1:5">
      <c r="A97" s="49"/>
      <c r="B97" s="49"/>
      <c r="C97" s="49"/>
      <c r="D97" s="49"/>
      <c r="E97" s="49"/>
    </row>
    <row r="98" spans="1:5">
      <c r="A98" s="49"/>
      <c r="B98" s="49"/>
      <c r="C98" s="49"/>
      <c r="D98" s="49"/>
      <c r="E98" s="49"/>
    </row>
    <row r="99" spans="1:5">
      <c r="A99" s="49"/>
      <c r="B99" s="49"/>
      <c r="C99" s="49"/>
      <c r="D99" s="49"/>
      <c r="E99" s="49"/>
    </row>
    <row r="100" spans="1:5">
      <c r="A100" s="49"/>
      <c r="B100" s="49"/>
      <c r="C100" s="49"/>
      <c r="D100" s="49"/>
      <c r="E100" s="49"/>
    </row>
    <row r="101" spans="1:5">
      <c r="A101" s="49"/>
      <c r="B101" s="49"/>
      <c r="C101" s="49"/>
      <c r="D101" s="49"/>
      <c r="E101" s="49"/>
    </row>
    <row r="102" spans="1:5">
      <c r="A102" s="49"/>
      <c r="B102" s="49"/>
      <c r="C102" s="49"/>
      <c r="D102" s="49"/>
      <c r="E102" s="49"/>
    </row>
    <row r="103" spans="1:5">
      <c r="A103" s="49"/>
      <c r="B103" s="49"/>
      <c r="C103" s="49"/>
      <c r="D103" s="49"/>
      <c r="E103" s="49"/>
    </row>
    <row r="104" spans="1:5">
      <c r="A104" s="49"/>
      <c r="B104" s="49"/>
      <c r="C104" s="49"/>
      <c r="D104" s="49"/>
      <c r="E104" s="49"/>
    </row>
    <row r="105" spans="1:5">
      <c r="A105" s="49"/>
      <c r="B105" s="49"/>
      <c r="C105" s="49"/>
      <c r="D105" s="49"/>
      <c r="E105" s="49"/>
    </row>
    <row r="106" spans="1:5">
      <c r="A106" s="49"/>
      <c r="B106" s="49"/>
      <c r="C106" s="49"/>
      <c r="D106" s="49"/>
      <c r="E106" s="49"/>
    </row>
    <row r="107" spans="1:5">
      <c r="A107" s="49"/>
      <c r="B107" s="49"/>
      <c r="C107" s="49"/>
      <c r="D107" s="49"/>
      <c r="E107" s="49"/>
    </row>
    <row r="108" spans="1:5">
      <c r="A108" s="49"/>
      <c r="B108" s="49"/>
      <c r="C108" s="49"/>
      <c r="D108" s="49"/>
      <c r="E108" s="49"/>
    </row>
    <row r="109" spans="1:5">
      <c r="A109" s="49"/>
      <c r="B109" s="49"/>
      <c r="C109" s="49"/>
      <c r="D109" s="49"/>
      <c r="E109" s="49"/>
    </row>
    <row r="110" spans="1:5">
      <c r="A110" s="49"/>
      <c r="B110" s="49"/>
      <c r="C110" s="49"/>
      <c r="D110" s="49"/>
      <c r="E110" s="49"/>
    </row>
    <row r="111" spans="1:5">
      <c r="A111" s="49"/>
      <c r="B111" s="49"/>
      <c r="C111" s="49"/>
      <c r="D111" s="49"/>
      <c r="E111" s="49"/>
    </row>
    <row r="112" spans="1:5">
      <c r="A112" s="49"/>
      <c r="B112" s="49"/>
      <c r="C112" s="49"/>
      <c r="D112" s="49"/>
      <c r="E112" s="49"/>
    </row>
    <row r="113" spans="1:5">
      <c r="A113" s="49"/>
      <c r="B113" s="49"/>
      <c r="C113" s="49"/>
      <c r="D113" s="49"/>
      <c r="E113" s="49"/>
    </row>
    <row r="114" spans="1:5">
      <c r="A114" s="49"/>
      <c r="B114" s="49"/>
      <c r="C114" s="49"/>
      <c r="D114" s="49"/>
      <c r="E114" s="49"/>
    </row>
    <row r="115" spans="1:5">
      <c r="A115" s="49"/>
      <c r="B115" s="49"/>
      <c r="C115" s="49"/>
      <c r="D115" s="49"/>
      <c r="E115" s="49"/>
    </row>
    <row r="116" spans="1:5">
      <c r="A116" s="49"/>
      <c r="B116" s="49"/>
      <c r="C116" s="49"/>
      <c r="D116" s="49"/>
      <c r="E116" s="49"/>
    </row>
    <row r="117" spans="1:5">
      <c r="A117" s="49"/>
      <c r="B117" s="49"/>
      <c r="C117" s="49"/>
      <c r="D117" s="49"/>
      <c r="E117" s="49"/>
    </row>
    <row r="118" spans="1:5">
      <c r="A118" s="49"/>
      <c r="B118" s="49"/>
      <c r="C118" s="49"/>
      <c r="D118" s="49"/>
      <c r="E118" s="49"/>
    </row>
    <row r="119" spans="1:5">
      <c r="A119" s="49"/>
      <c r="B119" s="49"/>
      <c r="C119" s="49"/>
      <c r="D119" s="49"/>
      <c r="E119" s="49"/>
    </row>
    <row r="120" spans="1:5">
      <c r="A120" s="49"/>
      <c r="B120" s="49"/>
      <c r="C120" s="49"/>
      <c r="D120" s="49"/>
      <c r="E120" s="49"/>
    </row>
    <row r="121" spans="1:5">
      <c r="A121" s="49"/>
      <c r="B121" s="49"/>
      <c r="C121" s="49"/>
      <c r="D121" s="49"/>
      <c r="E121" s="49"/>
    </row>
    <row r="122" spans="1:5">
      <c r="A122" s="49"/>
      <c r="B122" s="49"/>
      <c r="C122" s="49"/>
      <c r="D122" s="49"/>
      <c r="E122" s="49"/>
    </row>
    <row r="123" spans="1:5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1, Підрозділ: Новгородківський районний суд Кіровоградської області, 
Початок періоду: 01.01.2017, Кінець періоду: 31.12.2017&amp;L195548B0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R160"/>
  <sheetViews>
    <sheetView topLeftCell="C1" zoomScale="115" zoomScaleNormal="115" workbookViewId="0">
      <selection activeCell="E6" sqref="E6:L7"/>
    </sheetView>
  </sheetViews>
  <sheetFormatPr defaultRowHeight="11.25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 customWidth="1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</row>
    <row r="15" spans="1:18" ht="18.75" customHeight="1">
      <c r="A15" s="80" t="s">
        <v>225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ht="12.75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/>
      <c r="I21" s="204"/>
      <c r="J21" s="204"/>
      <c r="K21" s="204"/>
      <c r="L21" s="204"/>
      <c r="M21" s="204"/>
      <c r="N21" s="204"/>
      <c r="O21" s="188"/>
      <c r="P21" s="188"/>
      <c r="Q21" s="140"/>
      <c r="R21" s="81"/>
    </row>
    <row r="22" spans="1:18" ht="14.25" customHeight="1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0</v>
      </c>
      <c r="H31" s="208">
        <f t="shared" ref="H31:P31" si="0">H21+H28+H29+H30</f>
        <v>0</v>
      </c>
      <c r="I31" s="208">
        <f t="shared" si="0"/>
        <v>0</v>
      </c>
      <c r="J31" s="208">
        <f t="shared" si="0"/>
        <v>0</v>
      </c>
      <c r="K31" s="208">
        <f t="shared" si="0"/>
        <v>0</v>
      </c>
      <c r="L31" s="208">
        <f t="shared" si="0"/>
        <v>0</v>
      </c>
      <c r="M31" s="208">
        <f t="shared" si="0"/>
        <v>0</v>
      </c>
      <c r="N31" s="208">
        <f t="shared" si="0"/>
        <v>0</v>
      </c>
      <c r="O31" s="194">
        <f t="shared" si="0"/>
        <v>0</v>
      </c>
      <c r="P31" s="194">
        <f t="shared" si="0"/>
        <v>0</v>
      </c>
      <c r="Q31" s="140"/>
      <c r="R31" s="81"/>
    </row>
    <row r="32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1, Підрозділ: Новгородківський районний суд Кіровоградської області, Початок періоду: 01.01.2017, Кінець періоду: 31.12.2017&amp;L195548B0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RowHeight="11.25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1, Підрозділ: Новгородківський районний суд Кіровоградської області, Початок періоду: 01.01.2017, Кінець періоду: 31.12.2017&amp;L195548B0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RowHeight="12.75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1, Підрозділ: Новгородківський районний суд Кіровоградської області, Початок періоду: 01.01.2017, Кінець періоду: 31.12.2017&amp;L195548B0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RowHeight="12.75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>
      <c r="A15" s="89">
        <v>12</v>
      </c>
      <c r="B15" s="68" t="s">
        <v>263</v>
      </c>
      <c r="C15" s="8"/>
      <c r="D15" s="188"/>
      <c r="E15" s="188"/>
      <c r="F15" s="188"/>
      <c r="G15" s="188"/>
      <c r="H15" s="188"/>
      <c r="I15" s="188"/>
      <c r="J15" s="170"/>
      <c r="K15" s="33"/>
    </row>
    <row r="16" spans="1:11" s="31" customFormat="1" ht="15" customHeight="1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>
      <c r="A17" s="89">
        <v>14</v>
      </c>
      <c r="B17" s="68" t="s">
        <v>253</v>
      </c>
      <c r="C17" s="8"/>
      <c r="D17" s="188"/>
      <c r="E17" s="188"/>
      <c r="F17" s="188"/>
      <c r="G17" s="188"/>
      <c r="H17" s="188"/>
      <c r="I17" s="188"/>
      <c r="J17" s="33"/>
      <c r="K17" s="33"/>
    </row>
    <row r="18" spans="1:17" s="31" customFormat="1" ht="12.75" customHeight="1">
      <c r="A18" s="89">
        <v>15</v>
      </c>
      <c r="B18" s="87" t="s">
        <v>164</v>
      </c>
      <c r="C18" s="8"/>
      <c r="D18" s="194">
        <f t="shared" ref="D18:I18" si="0">SUM(D4:D17)</f>
        <v>0</v>
      </c>
      <c r="E18" s="194">
        <f t="shared" si="0"/>
        <v>0</v>
      </c>
      <c r="F18" s="194">
        <f t="shared" si="0"/>
        <v>0</v>
      </c>
      <c r="G18" s="194">
        <f t="shared" si="0"/>
        <v>0</v>
      </c>
      <c r="H18" s="194">
        <f t="shared" si="0"/>
        <v>0</v>
      </c>
      <c r="I18" s="194">
        <f t="shared" si="0"/>
        <v>0</v>
      </c>
      <c r="J18" s="33"/>
      <c r="K18" s="33"/>
    </row>
    <row r="19" spans="1:17" s="31" customFormat="1" ht="12.75" customHeight="1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>
      <c r="A30" s="13"/>
      <c r="B30" s="60"/>
      <c r="C30" s="183" t="s">
        <v>349</v>
      </c>
      <c r="D30" s="183"/>
      <c r="E30" s="431" t="s">
        <v>404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>
      <c r="A31" s="13"/>
      <c r="B31" s="54"/>
      <c r="C31" s="183" t="s">
        <v>350</v>
      </c>
      <c r="D31" s="183"/>
      <c r="E31" s="431" t="s">
        <v>405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>
      <c r="A32" s="13"/>
      <c r="B32" s="53"/>
      <c r="C32" s="181" t="s">
        <v>351</v>
      </c>
      <c r="D32" s="181"/>
      <c r="E32" s="431" t="s">
        <v>406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>
      <c r="A34" s="13"/>
      <c r="B34" s="13"/>
      <c r="C34" s="432" t="s">
        <v>407</v>
      </c>
      <c r="D34" s="432"/>
      <c r="E34" s="185"/>
      <c r="F34" s="185"/>
      <c r="G34" s="185"/>
      <c r="H34" s="185"/>
      <c r="I34" s="185"/>
      <c r="J34" s="30"/>
      <c r="K34" s="30"/>
    </row>
    <row r="65" spans="8:8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1, Підрозділ: Новгородківський районний суд Кіровоградської області, Початок періоду: 01.01.2017, Кінець періоду: 31.12.2017&amp;L195548B0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Зубенко Анатолій</cp:lastModifiedBy>
  <cp:lastPrinted>2015-12-10T11:35:34Z</cp:lastPrinted>
  <dcterms:created xsi:type="dcterms:W3CDTF">2015-09-09T11:44:43Z</dcterms:created>
  <dcterms:modified xsi:type="dcterms:W3CDTF">2018-01-29T08:30:23Z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1_00393_4.2017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195548B0</vt:lpwstr>
  </property>
  <property fmtid="{D5CDD505-2E9C-101B-9397-08002B2CF9AE}" pid="9" name="Підрозділ">
    <vt:lpwstr>Новгородківський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611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3.20.3.1890</vt:lpwstr>
  </property>
</Properties>
</file>