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<sst xmlns="http://schemas.openxmlformats.org/spreadsheetml/2006/main" count="181" uniqueCount="157">
  <si>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</si>
  <si>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</si>
  <si>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</si>
  <si>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</si>
  <si>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</si>
  <si>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</si>
  <si>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</si>
  <si>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</si>
  <si>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</si>
  <si>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</si>
  <si>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</si>
  <si>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</si>
  <si>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</si>
  <si>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</si>
  <si>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</si>
  <si>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</si>
  <si>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</si>
  <si>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</si>
  <si>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</si>
  <si>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</si>
  <si>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</si>
  <si>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</si>
  <si>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</si>
  <si>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</si>
  <si>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</si>
  <si>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</si>
  <si>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</si>
  <si>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</si>
  <si>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</si>
  <si>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</si>
  <si>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</si>
  <si>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</si>
  <si>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</si>
  <si>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</si>
  <si>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</si>
  <si>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</si>
  <si>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</si>
  <si>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</si>
  <si>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</si>
  <si>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</si>
  <si>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</si>
  <si>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</si>
  <si>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</si>
  <si>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</si>
  <si>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</si>
  <si>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</si>
  <si>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</si>
  <si>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</si>
  <si>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</si>
  <si>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</si>
  <si>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</si>
  <si>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</si>
  <si>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</si>
  <si>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</si>
  <si>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</si>
  <si>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</si>
  <si>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</si>
  <si>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</si>
  <si>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</si>
  <si>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</si>
  <si>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</si>
  <si>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</si>
  <si>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</si>
  <si>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</si>
  <si>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</si>
  <si>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</si>
  <si>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</si>
  <si>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</si>
  <si>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</si>
  <si>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</si>
  <si>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</si>
  <si>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</si>
  <si>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</si>
  <si>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</si>
  <si>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</si>
  <si>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</si>
  <si>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</si>
  <si>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</si>
  <si>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</si>
  <si>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</si>
  <si>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</si>
  <si>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</si>
  <si>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</si>
  <si>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</si>
  <si>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</si>
  <si>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</si>
  <si>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</si>
  <si>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</si>
  <si>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</si>
  <si>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</si>
  <si>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</si>
  <si>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</si>
  <si>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</si>
  <si>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</si>
  <si>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</si>
  <si>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</si>
  <si>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</si>
  <si>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</si>
  <si>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</si>
  <si>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</si>
  <si>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</si>
  <si>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</si>
  <si>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</si>
  <si>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</si>
  <si>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</si>
  <si>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</si>
  <si>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</si>
  <si>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</si>
  <si>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</si>
  <si>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</si>
  <si>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</si>
  <si>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</si>
  <si>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</si>
  <si>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</si>
  <si>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</si>
  <si>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</si>
  <si>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</si>
  <si>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</si>
  <si>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</si>
  <si>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</si>
  <si>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</si>
  <si>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</si>
  <si>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</si>
  <si>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</si>
  <si>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</si>
  <si>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</si>
  <si>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</si>
  <si>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</si>
  <si>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</si>
  <si>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</si>
  <si>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</si>
  <si>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</si>
  <si>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</si>
  <si>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</si>
  <si>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</si>
  <si>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</si>
  <si>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</si>
  <si>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</si>
  <si>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</si>
  <si>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</si>
  <si>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</si>
  <si>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</si>
  <si>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</si>
  <si>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</si>
  <si>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</si>
  <si>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</si>
  <si>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</si>
  <si>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</si>
  <si>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Бершов Г.Є.</t>
  </si>
  <si>
    <t>Панова М.В.</t>
  </si>
  <si>
    <t>057 370 09 68</t>
  </si>
  <si>
    <t>057 370 71 81</t>
  </si>
  <si>
    <t>inbox@apladm.hr.court.gov.ua</t>
  </si>
  <si>
    <t>12 липня 2017 року</t>
  </si>
  <si>
    <t>Харківський апеляційний адміністративний суд </t>
  </si>
  <si>
    <t>61064, м.Харків, вул. Семінарська, 46 корп. 1</t>
  </si>
  <si>
    <t>перше півріччя 2017 року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</si>
</sst>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4217</v>
      </c>
      <c r="E1" s="126">
        <v>4217</v>
      </c>
      <c r="F1" s="126">
        <v>4217</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3.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3.5">
      <c r="A27" s="117">
        <v>22</v>
      </c>
      <c r="B27" s="120" t="s">
        <v>1</v>
      </c>
      <c r="C27" s="131">
        <v>0</v>
      </c>
      <c r="D27" s="147">
        <v>0</v>
      </c>
      <c r="E27" s="131">
        <v>0</v>
      </c>
      <c r="F27" s="147">
        <v>0</v>
      </c>
      <c r="G27" s="131">
        <v>0</v>
      </c>
      <c r="H27" s="147">
        <v>0</v>
      </c>
      <c r="I27" s="131">
        <v>0</v>
      </c>
      <c r="J27" s="147">
        <v>0</v>
      </c>
      <c r="K27" s="131">
        <v>0</v>
      </c>
      <c r="L27" s="147">
        <v>0</v>
      </c>
    </row>
    <row r="28" spans="1:12" ht="69">
      <c r="A28" s="117">
        <v>23</v>
      </c>
      <c r="B28" s="120" t="s">
        <v>124</v>
      </c>
      <c r="C28" s="131">
        <v>0</v>
      </c>
      <c r="D28" s="147">
        <v>0</v>
      </c>
      <c r="E28" s="131">
        <v>0</v>
      </c>
      <c r="F28" s="147">
        <v>0</v>
      </c>
      <c r="G28" s="131">
        <v>0</v>
      </c>
      <c r="H28" s="147">
        <v>0</v>
      </c>
      <c r="I28" s="131">
        <v>0</v>
      </c>
      <c r="J28" s="147">
        <v>0</v>
      </c>
      <c r="K28" s="131">
        <v>0</v>
      </c>
      <c r="L28" s="147">
        <v>0</v>
      </c>
    </row>
    <row r="29" spans="1:12" ht="41.25">
      <c r="A29" s="117">
        <v>24</v>
      </c>
      <c r="B29" s="120" t="s">
        <v>125</v>
      </c>
      <c r="C29" s="131">
        <v>0</v>
      </c>
      <c r="D29" s="147">
        <v>0</v>
      </c>
      <c r="E29" s="131">
        <v>0</v>
      </c>
      <c r="F29" s="147">
        <v>0</v>
      </c>
      <c r="G29" s="131">
        <v>0</v>
      </c>
      <c r="H29" s="147">
        <v>0</v>
      </c>
      <c r="I29" s="131">
        <v>0</v>
      </c>
      <c r="J29" s="147">
        <v>0</v>
      </c>
      <c r="K29" s="131">
        <v>0</v>
      </c>
      <c r="L29" s="147">
        <v>0</v>
      </c>
    </row>
    <row r="30" spans="1:12" ht="27">
      <c r="A30" s="117">
        <v>25</v>
      </c>
      <c r="B30" s="120" t="s">
        <v>126</v>
      </c>
      <c r="C30" s="131">
        <v>0</v>
      </c>
      <c r="D30" s="147">
        <v>0</v>
      </c>
      <c r="E30" s="131">
        <v>0</v>
      </c>
      <c r="F30" s="147">
        <v>0</v>
      </c>
      <c r="G30" s="131">
        <v>0</v>
      </c>
      <c r="H30" s="147">
        <v>0</v>
      </c>
      <c r="I30" s="131">
        <v>0</v>
      </c>
      <c r="J30" s="147">
        <v>0</v>
      </c>
      <c r="K30" s="131">
        <v>0</v>
      </c>
      <c r="L30" s="147">
        <v>0</v>
      </c>
    </row>
    <row r="31" spans="1:12" ht="27">
      <c r="A31" s="117">
        <v>26</v>
      </c>
      <c r="B31" s="120" t="s">
        <v>28</v>
      </c>
      <c r="C31" s="131">
        <v>0</v>
      </c>
      <c r="D31" s="147">
        <v>0</v>
      </c>
      <c r="E31" s="131">
        <v>0</v>
      </c>
      <c r="F31" s="147">
        <v>0</v>
      </c>
      <c r="G31" s="131">
        <v>0</v>
      </c>
      <c r="H31" s="147">
        <v>0</v>
      </c>
      <c r="I31" s="131">
        <v>0</v>
      </c>
      <c r="J31" s="147">
        <v>0</v>
      </c>
      <c r="K31" s="131">
        <v>0</v>
      </c>
      <c r="L31" s="147">
        <v>0</v>
      </c>
    </row>
    <row r="32" spans="1:12" ht="13.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3021</v>
      </c>
      <c r="D34" s="146">
        <f aca="true" t="shared" si="3" ref="D34:K34">SUM(D35,D42,D43,D44)</f>
        <v>11876142.3017</v>
      </c>
      <c r="E34" s="130">
        <f t="shared" si="3"/>
        <v>2345</v>
      </c>
      <c r="F34" s="146">
        <f t="shared" si="3"/>
        <v>44464702.88</v>
      </c>
      <c r="G34" s="130">
        <f t="shared" si="3"/>
        <v>102</v>
      </c>
      <c r="H34" s="146">
        <f t="shared" si="3"/>
        <v>394431.56</v>
      </c>
      <c r="I34" s="130">
        <f t="shared" si="3"/>
        <v>75</v>
      </c>
      <c r="J34" s="146">
        <f t="shared" si="3"/>
        <v>4915899.44</v>
      </c>
      <c r="K34" s="130">
        <f t="shared" si="3"/>
        <v>1657</v>
      </c>
      <c r="L34" s="146">
        <f>SUM(L35,L42,L43,L44)</f>
        <v>1907968.32</v>
      </c>
    </row>
    <row r="35" spans="1:12" ht="21" customHeight="1">
      <c r="A35" s="117">
        <v>30</v>
      </c>
      <c r="B35" s="120" t="s">
        <v>130</v>
      </c>
      <c r="C35" s="131">
        <f>SUM(C36,C39)</f>
        <v>1</v>
      </c>
      <c r="D35" s="147">
        <f>SUM(D36,D39)</f>
        <v>1600</v>
      </c>
      <c r="E35" s="131">
        <f aca="true" t="shared" si="4" ref="E35:L35">SUM(E36,E39)</f>
        <v>0</v>
      </c>
      <c r="F35" s="147">
        <f t="shared" si="4"/>
        <v>0</v>
      </c>
      <c r="G35" s="131">
        <f t="shared" si="4"/>
        <v>0</v>
      </c>
      <c r="H35" s="147">
        <f t="shared" si="4"/>
        <v>0</v>
      </c>
      <c r="I35" s="131">
        <f t="shared" si="4"/>
        <v>0</v>
      </c>
      <c r="J35" s="147">
        <f t="shared" si="4"/>
        <v>0</v>
      </c>
      <c r="K35" s="131">
        <f t="shared" si="4"/>
        <v>1</v>
      </c>
      <c r="L35" s="147">
        <f t="shared" si="4"/>
        <v>1600</v>
      </c>
    </row>
    <row r="36" spans="1:12" ht="19.5" customHeight="1">
      <c r="A36" s="117">
        <v>31</v>
      </c>
      <c r="B36" s="120" t="s">
        <v>131</v>
      </c>
      <c r="C36" s="132">
        <v>0</v>
      </c>
      <c r="D36" s="148">
        <v>0</v>
      </c>
      <c r="E36" s="133">
        <v>0</v>
      </c>
      <c r="F36" s="149">
        <v>0</v>
      </c>
      <c r="G36" s="132">
        <v>0</v>
      </c>
      <c r="H36" s="148">
        <v>0</v>
      </c>
      <c r="I36" s="134">
        <v>0</v>
      </c>
      <c r="J36" s="153">
        <v>0</v>
      </c>
      <c r="K36" s="133">
        <v>0</v>
      </c>
      <c r="L36" s="149">
        <v>0</v>
      </c>
    </row>
    <row r="37" spans="1:12" ht="16.5" customHeight="1">
      <c r="A37" s="117">
        <v>32</v>
      </c>
      <c r="B37" s="121" t="s">
        <v>132</v>
      </c>
      <c r="C37" s="132">
        <v>0</v>
      </c>
      <c r="D37" s="148">
        <v>0</v>
      </c>
      <c r="E37" s="133">
        <v>0</v>
      </c>
      <c r="F37" s="149">
        <v>0</v>
      </c>
      <c r="G37" s="132">
        <v>0</v>
      </c>
      <c r="H37" s="148">
        <v>0</v>
      </c>
      <c r="I37" s="134">
        <v>0</v>
      </c>
      <c r="J37" s="153">
        <v>0</v>
      </c>
      <c r="K37" s="133">
        <v>0</v>
      </c>
      <c r="L37" s="149">
        <v>0</v>
      </c>
    </row>
    <row r="38" spans="1:12" ht="16.5" customHeight="1">
      <c r="A38" s="117">
        <v>33</v>
      </c>
      <c r="B38" s="121" t="s">
        <v>115</v>
      </c>
      <c r="C38" s="132">
        <v>0</v>
      </c>
      <c r="D38" s="148">
        <v>0</v>
      </c>
      <c r="E38" s="133">
        <v>0</v>
      </c>
      <c r="F38" s="149">
        <v>0</v>
      </c>
      <c r="G38" s="132">
        <v>0</v>
      </c>
      <c r="H38" s="148">
        <v>0</v>
      </c>
      <c r="I38" s="134">
        <v>0</v>
      </c>
      <c r="J38" s="153">
        <v>0</v>
      </c>
      <c r="K38" s="133">
        <v>0</v>
      </c>
      <c r="L38" s="149">
        <v>0</v>
      </c>
    </row>
    <row r="39" spans="1:12" ht="21" customHeight="1">
      <c r="A39" s="117">
        <v>34</v>
      </c>
      <c r="B39" s="120" t="s">
        <v>133</v>
      </c>
      <c r="C39" s="132">
        <v>1</v>
      </c>
      <c r="D39" s="148">
        <v>1600</v>
      </c>
      <c r="E39" s="133">
        <v>0</v>
      </c>
      <c r="F39" s="149">
        <v>0</v>
      </c>
      <c r="G39" s="132">
        <v>0</v>
      </c>
      <c r="H39" s="148">
        <v>0</v>
      </c>
      <c r="I39" s="134">
        <v>0</v>
      </c>
      <c r="J39" s="153">
        <v>0</v>
      </c>
      <c r="K39" s="133">
        <v>1</v>
      </c>
      <c r="L39" s="149">
        <v>1600</v>
      </c>
    </row>
    <row r="40" spans="1:12" ht="30" customHeight="1">
      <c r="A40" s="117">
        <v>35</v>
      </c>
      <c r="B40" s="121" t="s">
        <v>134</v>
      </c>
      <c r="C40" s="132">
        <v>1</v>
      </c>
      <c r="D40" s="148">
        <v>1600</v>
      </c>
      <c r="E40" s="133">
        <v>0</v>
      </c>
      <c r="F40" s="149">
        <v>0</v>
      </c>
      <c r="G40" s="132">
        <v>0</v>
      </c>
      <c r="H40" s="148">
        <v>0</v>
      </c>
      <c r="I40" s="134">
        <v>0</v>
      </c>
      <c r="J40" s="153">
        <v>0</v>
      </c>
      <c r="K40" s="133">
        <v>1</v>
      </c>
      <c r="L40" s="149">
        <v>1600</v>
      </c>
    </row>
    <row r="41" spans="1:12" ht="21" customHeight="1">
      <c r="A41" s="117">
        <v>36</v>
      </c>
      <c r="B41" s="121" t="s">
        <v>118</v>
      </c>
      <c r="C41" s="132">
        <v>0</v>
      </c>
      <c r="D41" s="148">
        <v>0</v>
      </c>
      <c r="E41" s="133">
        <v>0</v>
      </c>
      <c r="F41" s="149">
        <v>0</v>
      </c>
      <c r="G41" s="132">
        <v>0</v>
      </c>
      <c r="H41" s="148">
        <v>0</v>
      </c>
      <c r="I41" s="134">
        <v>0</v>
      </c>
      <c r="J41" s="153">
        <v>0</v>
      </c>
      <c r="K41" s="133">
        <v>0</v>
      </c>
      <c r="L41" s="149">
        <v>0</v>
      </c>
    </row>
    <row r="42" spans="1:12" ht="45" customHeight="1">
      <c r="A42" s="117">
        <v>37</v>
      </c>
      <c r="B42" s="120" t="s">
        <v>135</v>
      </c>
      <c r="C42" s="132">
        <v>2775</v>
      </c>
      <c r="D42" s="148">
        <v>11383528.3017</v>
      </c>
      <c r="E42" s="133">
        <v>2167</v>
      </c>
      <c r="F42" s="149">
        <v>44199728.17</v>
      </c>
      <c r="G42" s="132">
        <v>94</v>
      </c>
      <c r="H42" s="148">
        <v>387129.21</v>
      </c>
      <c r="I42" s="134">
        <v>72</v>
      </c>
      <c r="J42" s="153">
        <v>4911321.44</v>
      </c>
      <c r="K42" s="133">
        <v>1519</v>
      </c>
      <c r="L42" s="149">
        <v>1687390.32</v>
      </c>
    </row>
    <row r="43" spans="1:12" ht="30" customHeight="1">
      <c r="A43" s="117">
        <v>38</v>
      </c>
      <c r="B43" s="122" t="s">
        <v>30</v>
      </c>
      <c r="C43" s="132">
        <v>244</v>
      </c>
      <c r="D43" s="148">
        <v>490534</v>
      </c>
      <c r="E43" s="133">
        <v>177</v>
      </c>
      <c r="F43" s="149">
        <v>264494.71</v>
      </c>
      <c r="G43" s="132">
        <v>8</v>
      </c>
      <c r="H43" s="148">
        <v>7302.35</v>
      </c>
      <c r="I43" s="134">
        <v>3</v>
      </c>
      <c r="J43" s="153">
        <v>4578</v>
      </c>
      <c r="K43" s="133">
        <v>137</v>
      </c>
      <c r="L43" s="149">
        <v>218978</v>
      </c>
    </row>
    <row r="44" spans="1:12" ht="51" customHeight="1">
      <c r="A44" s="117">
        <v>39</v>
      </c>
      <c r="B44" s="120" t="s">
        <v>136</v>
      </c>
      <c r="C44" s="132">
        <v>1</v>
      </c>
      <c r="D44" s="148">
        <v>480</v>
      </c>
      <c r="E44" s="133">
        <v>1</v>
      </c>
      <c r="F44" s="149">
        <v>480</v>
      </c>
      <c r="G44" s="132">
        <v>0</v>
      </c>
      <c r="H44" s="148">
        <v>0</v>
      </c>
      <c r="I44" s="134">
        <v>0</v>
      </c>
      <c r="J44" s="153">
        <v>0</v>
      </c>
      <c r="K44" s="133">
        <v>0</v>
      </c>
      <c r="L44" s="149">
        <v>0</v>
      </c>
    </row>
    <row r="45" spans="1:12" ht="21.75" customHeight="1">
      <c r="A45" s="117">
        <v>40</v>
      </c>
      <c r="B45" s="119" t="s">
        <v>137</v>
      </c>
      <c r="C45" s="130">
        <f>SUM(C46:C51)</f>
        <v>32</v>
      </c>
      <c r="D45" s="146">
        <f aca="true" t="shared" si="5" ref="D45:L45">SUM(D46:D51)</f>
        <v>969.6</v>
      </c>
      <c r="E45" s="130">
        <f t="shared" si="5"/>
        <v>32</v>
      </c>
      <c r="F45" s="146">
        <f t="shared" si="5"/>
        <v>2171.02</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7</v>
      </c>
      <c r="D46" s="147">
        <v>33.6</v>
      </c>
      <c r="E46" s="135">
        <v>7</v>
      </c>
      <c r="F46" s="150">
        <v>331.31</v>
      </c>
      <c r="G46" s="131">
        <v>0</v>
      </c>
      <c r="H46" s="148">
        <v>0</v>
      </c>
      <c r="I46" s="134">
        <v>0</v>
      </c>
      <c r="J46" s="153">
        <v>0</v>
      </c>
      <c r="K46" s="135">
        <v>0</v>
      </c>
      <c r="L46" s="150">
        <v>0</v>
      </c>
    </row>
    <row r="47" spans="1:12" ht="21" customHeight="1">
      <c r="A47" s="117">
        <v>42</v>
      </c>
      <c r="B47" s="120" t="s">
        <v>21</v>
      </c>
      <c r="C47" s="131">
        <v>0</v>
      </c>
      <c r="D47" s="147">
        <v>0</v>
      </c>
      <c r="E47" s="135">
        <v>0</v>
      </c>
      <c r="F47" s="150">
        <v>0</v>
      </c>
      <c r="G47" s="131">
        <v>0</v>
      </c>
      <c r="H47" s="148">
        <v>0</v>
      </c>
      <c r="I47" s="134">
        <v>0</v>
      </c>
      <c r="J47" s="153">
        <v>0</v>
      </c>
      <c r="K47" s="135">
        <v>0</v>
      </c>
      <c r="L47" s="150">
        <v>0</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19</v>
      </c>
      <c r="D49" s="147">
        <v>912</v>
      </c>
      <c r="E49" s="135">
        <v>19</v>
      </c>
      <c r="F49" s="150">
        <v>907.5</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6</v>
      </c>
      <c r="D51" s="147">
        <v>24</v>
      </c>
      <c r="E51" s="135">
        <v>6</v>
      </c>
      <c r="F51" s="150">
        <v>932.21</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4.25">
      <c r="A53" s="117">
        <v>48</v>
      </c>
      <c r="B53" s="118" t="s">
        <v>128</v>
      </c>
      <c r="C53" s="130">
        <f aca="true" t="shared" si="6" ref="C53:L53">SUM(C6,C25,C34,C45,C52)</f>
        <v>3053</v>
      </c>
      <c r="D53" s="146">
        <f t="shared" si="6"/>
        <v>11877111.9017</v>
      </c>
      <c r="E53" s="130">
        <f t="shared" si="6"/>
        <v>2377</v>
      </c>
      <c r="F53" s="146">
        <f t="shared" si="6"/>
        <v>44466873.900000006</v>
      </c>
      <c r="G53" s="130">
        <f t="shared" si="6"/>
        <v>102</v>
      </c>
      <c r="H53" s="146">
        <f t="shared" si="6"/>
        <v>394431.56</v>
      </c>
      <c r="I53" s="130">
        <f t="shared" si="6"/>
        <v>75</v>
      </c>
      <c r="J53" s="146">
        <f t="shared" si="6"/>
        <v>4915899.44</v>
      </c>
      <c r="K53" s="130">
        <f>SUM(K6,K25,K34,K45,K52)</f>
        <v>1657</v>
      </c>
      <c r="L53" s="146">
        <f t="shared" si="6"/>
        <v>1907968.32</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&amp;L550CD6E2</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3.5">
      <c r="A36" s="56"/>
      <c r="G36" s="45"/>
      <c r="H36" s="45"/>
    </row>
    <row r="37" spans="1:8" ht="13.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&amp;L550CD6E2</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1627</v>
      </c>
      <c r="F4" s="142">
        <f>SUM(F5:F25)</f>
        <v>1873408</v>
      </c>
    </row>
    <row r="5" spans="1:6" ht="20.25" customHeight="1">
      <c r="A5" s="97">
        <v>2</v>
      </c>
      <c r="B5" s="178" t="s">
        <v>96</v>
      </c>
      <c r="C5" s="179"/>
      <c r="D5" s="180"/>
      <c r="E5" s="141">
        <v>64</v>
      </c>
      <c r="F5" s="143">
        <v>52256</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12</v>
      </c>
      <c r="F12" s="143">
        <v>10240</v>
      </c>
    </row>
    <row r="13" spans="1:6" ht="18" customHeight="1">
      <c r="A13" s="97">
        <v>10</v>
      </c>
      <c r="B13" s="178" t="s">
        <v>103</v>
      </c>
      <c r="C13" s="179"/>
      <c r="D13" s="180"/>
      <c r="E13" s="141">
        <v>122</v>
      </c>
      <c r="F13" s="143">
        <v>114976</v>
      </c>
    </row>
    <row r="14" spans="1:6" ht="17.25" customHeight="1">
      <c r="A14" s="97">
        <v>11</v>
      </c>
      <c r="B14" s="178" t="s">
        <v>104</v>
      </c>
      <c r="C14" s="179"/>
      <c r="D14" s="180"/>
      <c r="E14" s="141">
        <v>69</v>
      </c>
      <c r="F14" s="143">
        <v>62016</v>
      </c>
    </row>
    <row r="15" spans="1:6" ht="17.25" customHeight="1">
      <c r="A15" s="97">
        <v>12</v>
      </c>
      <c r="B15" s="178" t="s">
        <v>105</v>
      </c>
      <c r="C15" s="179"/>
      <c r="D15" s="180"/>
      <c r="E15" s="141">
        <v>0</v>
      </c>
      <c r="F15" s="143">
        <v>0</v>
      </c>
    </row>
    <row r="16" spans="1:6" ht="30" customHeight="1">
      <c r="A16" s="97">
        <v>13</v>
      </c>
      <c r="B16" s="178" t="s">
        <v>106</v>
      </c>
      <c r="C16" s="179"/>
      <c r="D16" s="180"/>
      <c r="E16" s="141">
        <v>5</v>
      </c>
      <c r="F16" s="143">
        <v>5312</v>
      </c>
    </row>
    <row r="17" spans="1:6" ht="20.25" customHeight="1">
      <c r="A17" s="97">
        <v>14</v>
      </c>
      <c r="B17" s="178" t="s">
        <v>107</v>
      </c>
      <c r="C17" s="179"/>
      <c r="D17" s="180"/>
      <c r="E17" s="141">
        <v>242</v>
      </c>
      <c r="F17" s="143">
        <v>192800</v>
      </c>
    </row>
    <row r="18" spans="1:6" ht="27" customHeight="1">
      <c r="A18" s="97">
        <v>15</v>
      </c>
      <c r="B18" s="178" t="s">
        <v>108</v>
      </c>
      <c r="C18" s="179"/>
      <c r="D18" s="180"/>
      <c r="E18" s="141">
        <v>9</v>
      </c>
      <c r="F18" s="143">
        <v>9504</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2</v>
      </c>
      <c r="F21" s="143">
        <v>1408</v>
      </c>
    </row>
    <row r="22" spans="1:6" ht="62.25" customHeight="1">
      <c r="A22" s="97">
        <v>19</v>
      </c>
      <c r="B22" s="181" t="s">
        <v>144</v>
      </c>
      <c r="C22" s="181"/>
      <c r="D22" s="181"/>
      <c r="E22" s="141">
        <v>2</v>
      </c>
      <c r="F22" s="143">
        <v>3200</v>
      </c>
    </row>
    <row r="23" spans="1:6" ht="31.5" customHeight="1">
      <c r="A23" s="97">
        <v>20</v>
      </c>
      <c r="B23" s="178" t="s">
        <v>145</v>
      </c>
      <c r="C23" s="179"/>
      <c r="D23" s="180"/>
      <c r="E23" s="141">
        <v>1031</v>
      </c>
      <c r="F23" s="143">
        <v>1319456</v>
      </c>
    </row>
    <row r="24" spans="1:6" ht="31.5" customHeight="1">
      <c r="A24" s="97">
        <v>21</v>
      </c>
      <c r="B24" s="178" t="s">
        <v>146</v>
      </c>
      <c r="C24" s="179"/>
      <c r="D24" s="180"/>
      <c r="E24" s="141">
        <v>58</v>
      </c>
      <c r="F24" s="143">
        <v>85632</v>
      </c>
    </row>
    <row r="25" spans="1:6" ht="48.75" customHeight="1">
      <c r="A25" s="97">
        <v>22</v>
      </c>
      <c r="B25" s="178" t="s">
        <v>147</v>
      </c>
      <c r="C25" s="179"/>
      <c r="D25" s="180"/>
      <c r="E25" s="141">
        <v>11</v>
      </c>
      <c r="F25" s="143">
        <v>16608</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
      <c r="A28" s="100"/>
      <c r="B28" s="81"/>
      <c r="C28" s="91" t="s">
        <v>79</v>
      </c>
      <c r="D28" s="54"/>
      <c r="E28" s="123" t="s">
        <v>90</v>
      </c>
      <c r="I28" s="102"/>
      <c r="J28" s="98"/>
      <c r="K28" s="98"/>
    </row>
    <row r="29" spans="1:11" ht="13.5">
      <c r="A29" s="103"/>
      <c r="B29" s="89" t="s">
        <v>77</v>
      </c>
      <c r="C29" s="82"/>
      <c r="D29" s="84"/>
      <c r="E29" s="124" t="s">
        <v>149</v>
      </c>
      <c r="F29" s="128"/>
      <c r="I29" s="104"/>
      <c r="J29" s="98"/>
      <c r="K29" s="98"/>
    </row>
    <row r="30" spans="1:11" ht="13.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&amp;L550CD6E2</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3" sqref="B3:H3"/>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&amp;L550CD6E2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Панова М.В.</cp:lastModifiedBy>
  <cp:lastPrinted>2017-02-06T12:35:50Z</cp:lastPrinted>
  <dcterms:created xsi:type="dcterms:W3CDTF">1996-10-08T23:32:33Z</dcterms:created>
  <dcterms:modified xsi:type="dcterms:W3CDTF">2017-08-02T06:43:04Z</dcterms:modified>
  <cp:category/>
  <cp:version/>
  <cp:contentType/>
  <cp:contentStatus/>
</cp:coreProperties>
</file>