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17100" windowHeight="9855"/>
  </bookViews>
  <sheets>
    <sheet name="розділ 1" sheetId="1" r:id="rId1"/>
    <sheet name="розділ 2" sheetId="2" r:id="rId2"/>
    <sheet name="розділ 2-1" sheetId="3" r:id="rId3"/>
    <sheet name="титульний" sheetId="4" r:id="rId4"/>
  </sheets>
  <calcPr calcId="124519"/>
</workbook>
</file>

<file path=xl/calcChain.xml><?xml version="1.0" encoding="utf-8"?>
<calcChain xmlns="http://schemas.openxmlformats.org/spreadsheetml/2006/main">
  <c r="C6" i="1"/>
  <c r="C18"/>
  <c r="C25"/>
  <c r="C35"/>
  <c r="C34" s="1"/>
  <c r="C53" s="1"/>
  <c r="C45"/>
  <c r="D18"/>
  <c r="D6" s="1"/>
  <c r="D53" s="1"/>
  <c r="D25"/>
  <c r="D34"/>
  <c r="D35"/>
  <c r="D45"/>
  <c r="E6"/>
  <c r="E18"/>
  <c r="E25"/>
  <c r="E35"/>
  <c r="E34" s="1"/>
  <c r="E53" s="1"/>
  <c r="E45"/>
  <c r="F18"/>
  <c r="F6" s="1"/>
  <c r="F53" s="1"/>
  <c r="F25"/>
  <c r="F34"/>
  <c r="F35"/>
  <c r="F45"/>
  <c r="G6"/>
  <c r="G18"/>
  <c r="G25"/>
  <c r="G35"/>
  <c r="G34" s="1"/>
  <c r="G53" s="1"/>
  <c r="G45"/>
  <c r="H18"/>
  <c r="H6" s="1"/>
  <c r="H53" s="1"/>
  <c r="H25"/>
  <c r="H34"/>
  <c r="H35"/>
  <c r="H45"/>
  <c r="I6"/>
  <c r="I18"/>
  <c r="I25"/>
  <c r="I35"/>
  <c r="I34" s="1"/>
  <c r="I53" s="1"/>
  <c r="I45"/>
  <c r="J18"/>
  <c r="J6" s="1"/>
  <c r="J53" s="1"/>
  <c r="J25"/>
  <c r="J34"/>
  <c r="J35"/>
  <c r="J45"/>
  <c r="K6"/>
  <c r="K18"/>
  <c r="K25"/>
  <c r="K35"/>
  <c r="K34" s="1"/>
  <c r="K53" s="1"/>
  <c r="K45"/>
  <c r="L18"/>
  <c r="L6" s="1"/>
  <c r="L53" s="1"/>
  <c r="L25"/>
  <c r="L34"/>
  <c r="L35"/>
  <c r="L45"/>
  <c r="E5" i="2"/>
  <c r="F5"/>
  <c r="E4" i="3"/>
  <c r="F4"/>
</calcChain>
</file>

<file path=xl/sharedStrings.xml><?xml version="1.0" encoding="utf-8"?>
<sst xmlns="http://schemas.openxmlformats.org/spreadsheetml/2006/main" count="175" uniqueCount="150">
  <si>
    <t>заяви про видачу судового наказу; 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заяви про видачу виконавчого документа на примусове виконання рішення третейського суду; заяви про видачу виконавчого документа на підставі рішення іноземного суду; заяви про роз'яснення судового рішення, які подано:</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</si>
  <si>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</si>
  <si>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</si>
  <si>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</si>
  <si>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</si>
  <si>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</si>
  <si>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</si>
  <si>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</si>
  <si>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</si>
  <si>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</si>
  <si>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</si>
  <si>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порушення справи про банкрутство, а також після повідомлення про визнання боржника банкрутом</t>
  </si>
  <si>
    <t>№ 
з/п</t>
  </si>
  <si>
    <t>А</t>
  </si>
  <si>
    <t>Розділ 1. Відомості щодо справляння судового збору</t>
  </si>
  <si>
    <t>Найменування документа і дії, за яку справляється судовий збір</t>
  </si>
  <si>
    <t>Б</t>
  </si>
  <si>
    <t>1. За подання до суду *), усього (сума рядків 2, 5, 8-10, 13, 16, 17):</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</si>
  <si>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</si>
  <si>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</si>
  <si>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</si>
  <si>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</si>
  <si>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</si>
  <si>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</si>
  <si>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позовної заяви про розірвання шлюбу</t>
  </si>
  <si>
    <t>позовної заяви про поділ майна при розірванні шлюбу</t>
  </si>
  <si>
    <t>позовної заяви про захист честі та гідності фізичної особи, ділової репутації фізичної або юридичної особи, а саме:</t>
  </si>
  <si>
    <t>позовної заяви немайнового характеру</t>
  </si>
  <si>
    <t>позовної заяви про відшкодування моральної шкоди</t>
  </si>
  <si>
    <t>апеляційної скарги на рішення суду; заяви про приєднання до апеляційної скарги на рішення суду; апеляційної скарги на судовий наказ,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</si>
  <si>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</si>
  <si>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 xml:space="preserve">2. За подання до господарського суду </t>
  </si>
  <si>
    <t>позовної заяви майнового характеру</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</si>
  <si>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</si>
  <si>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</si>
  <si>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затвердження плану санації до порушення провадження у справі про банкрутство</t>
  </si>
  <si>
    <t>заяви про порушення справи про банкрутство</t>
  </si>
  <si>
    <t>3. За подання до адміністративного суду **), усього (сума рядків 30, 37-39):</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</si>
  <si>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</si>
  <si>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</si>
  <si>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</si>
  <si>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</si>
  <si>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</si>
  <si>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</si>
  <si>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</si>
  <si>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</si>
  <si>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 усього (сума рядків 41-46):</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</si>
  <si>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</si>
  <si>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</si>
  <si>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</si>
  <si>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</si>
  <si>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за виготовлення копій документів, долучених до справи</t>
  </si>
  <si>
    <t>5. Судом ухвалено постанову про накладення адміністративного стягнення ****)</t>
  </si>
  <si>
    <t>УСЬОГО (сума рядків 1, 20, 29, 40, 47)</t>
  </si>
  <si>
    <t>*) заповнюють місцеві загальні і апеляційні суди</t>
  </si>
  <si>
    <t>**) заповнюють суди, що розглядають справи в порядку адміністративного судочинства</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</si>
  <si>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</si>
  <si>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</si>
  <si>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Кількість заяв (скарг), судових рішень, у яких справляється судовий збір у звітному періоді </t>
  </si>
  <si>
    <t>Розрахункова сума судового збору</t>
  </si>
  <si>
    <t>Фактично сплачено судового збору, всього</t>
  </si>
  <si>
    <t>Кількість заяв (скарг)</t>
  </si>
  <si>
    <t>Сума фактично сплаченого судового збору, грн.</t>
  </si>
  <si>
    <t>Повернено судового збору</t>
  </si>
  <si>
    <t>Сума судового збору, грн.</t>
  </si>
  <si>
    <t xml:space="preserve">Присуджено до стягнення судового збору за рішенням суду в Державний бюджет </t>
  </si>
  <si>
    <t>Звільнено від сплати судового збору, зменшено розмір судового збору (статті 5 та  8 Закону України "Про судовий збір")</t>
  </si>
  <si>
    <t>Розрахункова сума судового збору, грн.</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</si>
  <si>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</si>
  <si>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</si>
  <si>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</si>
  <si>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заробітної плати, поновлення на роботі та за іншими вимогами, що випливають із трудових правовідносин</t>
  </si>
  <si>
    <t>про відшкодування шкоди, заподіяної каліцтвом або іншим ушкодженням здоров'я, а також смертю фізичної особи</t>
  </si>
  <si>
    <t>про стягнення аліментів</t>
  </si>
  <si>
    <t>щодо спорів, пов'язаних з розглядом питань стосовно захисту прав і законних інтересів особи під час надання психіатричної допомоги</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</si>
  <si>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</si>
  <si>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</si>
  <si>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</si>
  <si>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</si>
  <si>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інваліди I та II груп, законні представники дітей-інвалідів і недієздатних інвалідів I та II груп</t>
  </si>
  <si>
    <t>громадяни, віднесені до 1 та 2 категорій постраждалих внаслідок Чорнобильської катастрофи</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</si>
  <si>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</si>
  <si>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</si>
  <si>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</si>
  <si>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</si>
  <si>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</si>
  <si>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</si>
  <si>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</si>
  <si>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</si>
  <si>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позови в порядку, визначеному статтею 12 Закону України "Про біженців та осіб, які потребують додаткового або тимчасового захисту"</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</si>
  <si>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</si>
  <si>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Розділ 2-1 . Пільги щодо сплати судового збору  (після  01.09.2015)</t>
  </si>
  <si>
    <t>УСЬОГО, у тому числі:</t>
  </si>
  <si>
    <t>позивачі - у справах про стягнення заробітної плати та поновлення на роботі</t>
  </si>
  <si>
    <t>позивачі - у справах про відшкодування шкоди, заподіяної каліцтвом або іншим ушкодженням здоров'я, а також смертю фізичної особи</t>
  </si>
  <si>
    <t>позивачі - у справах про стягнення аліментів</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</si>
  <si>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</si>
  <si>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</si>
  <si>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</si>
  <si>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інваліди I та II груп, законні представники дітей-інвалідів і недієздатних інвалідів</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</si>
  <si>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</si>
  <si>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</si>
  <si>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</si>
  <si>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</si>
  <si>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</si>
  <si>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позивач - за подання позову щодо спорів, пов’язаних з наданням статусу учасника бойових дій відповідно до пунктів 19, 20 частини першої статті 6 Закону України "Про статус ветеранів війни, гарантії їх соціального захисту"</t>
  </si>
  <si>
    <t>Керівник:</t>
  </si>
  <si>
    <t xml:space="preserve"> Виконавець:</t>
  </si>
  <si>
    <t>Телефон:</t>
  </si>
  <si>
    <t>Факс:</t>
  </si>
  <si>
    <t>Адреса електронної пошти:</t>
  </si>
  <si>
    <t xml:space="preserve">(підпис)    </t>
  </si>
  <si>
    <t>0459151339</t>
  </si>
  <si>
    <t xml:space="preserve">(ПІБ)    </t>
  </si>
  <si>
    <t>О.Г. Капустіна</t>
  </si>
  <si>
    <t>4 січня 2017 року</t>
  </si>
  <si>
    <t>ЗВІТ ПРО СПРАВЛЯННЯ, ЗВІЛЬНЕННЯ ВІД СПЛАТИ ТА ПОВЕРНЕННЯ СУДОВОГО ЗБОРУ В МІСЦЕВИХ ТА АПЕЛЯЦІЙНИХ СУДАХ</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</si>
  <si>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</si>
  <si>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</si>
  <si>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</si>
  <si>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</si>
  <si>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апеляційні  суди – Державній судовій адміністрації України</t>
  </si>
  <si>
    <t xml:space="preserve">територіальні управління Державної судової </t>
  </si>
  <si>
    <t>адміністрації України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</si>
  <si>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</si>
  <si>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</si>
  <si>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</si>
  <si>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</si>
  <si>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</si>
  <si>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</si>
  <si>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вул. Проскури</t>
  </si>
  <si>
    <t>(поштовий індекс, область /АР Крим, район, населений пункт, вулиця /провулок, площа тощо)</t>
  </si>
  <si>
    <t>(№ будинку /корпусу, № квартири /офісу)</t>
  </si>
  <si>
    <t>2016 рік</t>
  </si>
  <si>
    <t>Іванківський районний  суд Київської області</t>
  </si>
  <si>
    <t>7200, Київська область,смт. Іванків</t>
  </si>
  <si>
    <t>Звітність</t>
  </si>
  <si>
    <t>(період)</t>
  </si>
  <si>
    <t>Терміни подання</t>
  </si>
  <si>
    <t xml:space="preserve">на 5-й день після звітного періоду </t>
  </si>
  <si>
    <t>на 10-й день після</t>
  </si>
  <si>
    <t xml:space="preserve">звітного періоду </t>
  </si>
  <si>
    <t>на 30-й день після</t>
  </si>
  <si>
    <t>звітного періоду</t>
  </si>
  <si>
    <t>Наказ Державної судової адміністрації України</t>
  </si>
  <si>
    <t>від 21.12.2012 № 172</t>
  </si>
  <si>
    <t>(у редакції наказу Державної судової адміністрації України від 07.08.2015 № 126)</t>
  </si>
  <si>
    <t>Форма № 10</t>
  </si>
  <si>
    <t xml:space="preserve">періодичність (квартальна, піврічна, 9 місяців, річна) </t>
  </si>
  <si>
    <t>ЗАТВЕРДЖЕНО</t>
  </si>
</sst>
</file>

<file path=xl/styles.xml><?xml version="1.0" encoding="utf-8"?>
<styleSheet xmlns="http://schemas.openxmlformats.org/spreadsheetml/2006/main">
  <fonts count="23">
    <font>
      <sz val="10"/>
      <name val="Arial"/>
    </font>
    <font>
      <sz val="10"/>
      <name val="Arial"/>
      <family val="2"/>
      <charset val="204"/>
    </font>
    <font>
      <b/>
      <sz val="12"/>
      <name val="Times New Roman"/>
      <family val="1"/>
      <charset val="204"/>
    </font>
    <font>
      <b/>
      <sz val="9"/>
      <name val="Times New Roman"/>
      <family val="1"/>
      <charset val="204"/>
    </font>
    <font>
      <sz val="11"/>
      <name val="Times New Roman"/>
      <family val="1"/>
      <charset val="204"/>
    </font>
    <font>
      <b/>
      <sz val="11"/>
      <name val="Times New Roman"/>
      <family val="1"/>
      <charset val="204"/>
    </font>
    <font>
      <sz val="10"/>
      <name val="Arial"/>
      <family val="2"/>
      <charset val="204"/>
    </font>
    <font>
      <b/>
      <sz val="14"/>
      <name val="Times New Roman"/>
      <family val="1"/>
      <charset val="204"/>
    </font>
    <font>
      <b/>
      <sz val="11"/>
      <color indexed="8"/>
      <name val="Times New Roman"/>
      <family val="1"/>
      <charset val="204"/>
    </font>
    <font>
      <i/>
      <sz val="11"/>
      <color indexed="8"/>
      <name val="Times New Roman"/>
      <family val="1"/>
      <charset val="204"/>
    </font>
    <font>
      <sz val="10"/>
      <color indexed="8"/>
      <name val="Times New Roman"/>
      <family val="1"/>
      <charset val="204"/>
    </font>
    <font>
      <sz val="9"/>
      <name val="Times New Roman"/>
      <family val="1"/>
      <charset val="204"/>
    </font>
    <font>
      <b/>
      <sz val="12"/>
      <color indexed="8"/>
      <name val="Times New Roman"/>
      <family val="1"/>
      <charset val="204"/>
    </font>
    <font>
      <sz val="12"/>
      <color indexed="8"/>
      <name val="Times New Roman"/>
      <family val="1"/>
      <charset val="204"/>
    </font>
    <font>
      <sz val="10"/>
      <name val="Times New Roman"/>
      <family val="1"/>
      <charset val="204"/>
    </font>
    <font>
      <b/>
      <sz val="10"/>
      <name val="Times New Roman"/>
      <family val="1"/>
      <charset val="204"/>
    </font>
    <font>
      <sz val="8"/>
      <name val="Times New Roman"/>
      <family val="1"/>
      <charset val="204"/>
    </font>
    <font>
      <i/>
      <sz val="10"/>
      <name val="Times New Roman"/>
      <family val="1"/>
      <charset val="204"/>
    </font>
    <font>
      <sz val="11"/>
      <name val="Arial"/>
      <family val="2"/>
      <charset val="204"/>
    </font>
    <font>
      <sz val="10"/>
      <name val="Arial"/>
      <family val="2"/>
      <charset val="204"/>
    </font>
    <font>
      <sz val="12"/>
      <name val="Times New Roman"/>
      <family val="1"/>
      <charset val="204"/>
    </font>
    <font>
      <i/>
      <sz val="8"/>
      <name val="Times New Roman"/>
      <family val="1"/>
      <charset val="204"/>
    </font>
    <font>
      <i/>
      <sz val="10"/>
      <name val="Times New Roman"/>
      <family val="1"/>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62">
    <xf numFmtId="0" fontId="1" fillId="0" borderId="0" xfId="0" applyFont="1"/>
    <xf numFmtId="0" fontId="2" fillId="0" borderId="1" xfId="0" applyNumberFormat="1" applyFont="1" applyFill="1" applyBorder="1" applyAlignment="1" applyProtection="1"/>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xf numFmtId="0" fontId="7" fillId="0" borderId="1" xfId="0" applyNumberFormat="1" applyFont="1" applyFill="1" applyBorder="1" applyAlignment="1" applyProtection="1">
      <alignment horizontal="left"/>
    </xf>
    <xf numFmtId="0" fontId="5"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wrapText="1"/>
    </xf>
    <xf numFmtId="0" fontId="9" fillId="0" borderId="2"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xf numFmtId="0" fontId="11" fillId="0" borderId="0" xfId="0" applyNumberFormat="1" applyFont="1" applyFill="1" applyBorder="1" applyAlignment="1" applyProtection="1"/>
    <xf numFmtId="0" fontId="12" fillId="0" borderId="2" xfId="0" applyNumberFormat="1" applyFont="1" applyFill="1" applyBorder="1" applyAlignment="1" applyProtection="1">
      <alignment horizontal="center" vertical="center" wrapText="1"/>
    </xf>
    <xf numFmtId="3" fontId="11" fillId="0" borderId="2" xfId="0" applyNumberFormat="1" applyFont="1" applyFill="1" applyBorder="1" applyAlignment="1" applyProtection="1">
      <alignment horizontal="right" vertical="center" wrapText="1"/>
    </xf>
    <xf numFmtId="3" fontId="3" fillId="0" borderId="2" xfId="0" applyNumberFormat="1" applyFont="1" applyFill="1" applyBorder="1" applyAlignment="1" applyProtection="1">
      <alignment horizontal="right" vertical="center" wrapText="1"/>
    </xf>
    <xf numFmtId="0" fontId="11" fillId="0" borderId="3" xfId="0" applyNumberFormat="1" applyFont="1" applyFill="1" applyBorder="1" applyAlignment="1" applyProtection="1"/>
    <xf numFmtId="1" fontId="2" fillId="0" borderId="1" xfId="0" applyNumberFormat="1" applyFont="1" applyFill="1" applyBorder="1" applyAlignment="1" applyProtection="1"/>
    <xf numFmtId="1" fontId="12" fillId="0" borderId="2" xfId="0" applyNumberFormat="1" applyFont="1" applyFill="1" applyBorder="1" applyAlignment="1" applyProtection="1">
      <alignment horizontal="center" vertical="center" wrapText="1"/>
    </xf>
    <xf numFmtId="1" fontId="11" fillId="0" borderId="3" xfId="0" applyNumberFormat="1" applyFont="1" applyFill="1" applyBorder="1" applyAlignment="1" applyProtection="1"/>
    <xf numFmtId="1" fontId="11" fillId="0" borderId="0" xfId="0" applyNumberFormat="1" applyFont="1" applyFill="1" applyBorder="1" applyAlignment="1" applyProtection="1"/>
    <xf numFmtId="1" fontId="13" fillId="0" borderId="2"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xf numFmtId="0" fontId="13" fillId="0" borderId="2"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xf numFmtId="0" fontId="14" fillId="0" borderId="2"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wrapText="1"/>
    </xf>
    <xf numFmtId="0" fontId="5" fillId="0" borderId="0" xfId="0" applyNumberFormat="1" applyFont="1" applyFill="1" applyBorder="1" applyAlignment="1" applyProtection="1">
      <alignment horizontal="left" wrapText="1"/>
    </xf>
    <xf numFmtId="0" fontId="5" fillId="0" borderId="0" xfId="0" applyNumberFormat="1" applyFont="1" applyFill="1" applyBorder="1" applyAlignment="1" applyProtection="1"/>
    <xf numFmtId="0" fontId="6" fillId="0" borderId="0" xfId="0" applyNumberFormat="1" applyFont="1" applyFill="1" applyBorder="1" applyAlignment="1" applyProtection="1"/>
    <xf numFmtId="49" fontId="14" fillId="0" borderId="0" xfId="0" applyNumberFormat="1" applyFont="1" applyFill="1" applyBorder="1" applyAlignment="1" applyProtection="1"/>
    <xf numFmtId="0" fontId="6" fillId="0" borderId="0" xfId="0" applyNumberFormat="1" applyFont="1" applyFill="1" applyBorder="1" applyAlignment="1" applyProtection="1">
      <alignment horizontal="left"/>
    </xf>
    <xf numFmtId="0" fontId="7" fillId="0" borderId="0"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vertical="center" wrapText="1"/>
    </xf>
    <xf numFmtId="0" fontId="15" fillId="0" borderId="2" xfId="0" applyNumberFormat="1" applyFont="1" applyFill="1" applyBorder="1" applyAlignment="1" applyProtection="1">
      <alignment horizontal="left" vertical="center" wrapText="1"/>
    </xf>
    <xf numFmtId="0" fontId="14" fillId="0" borderId="5" xfId="0" applyNumberFormat="1" applyFont="1" applyFill="1" applyBorder="1" applyAlignment="1" applyProtection="1">
      <alignment horizontal="left" vertical="center" wrapText="1"/>
    </xf>
    <xf numFmtId="0" fontId="14" fillId="0" borderId="5" xfId="0" applyNumberFormat="1" applyFont="1" applyFill="1" applyBorder="1" applyAlignment="1" applyProtection="1">
      <alignment vertical="center" wrapText="1"/>
    </xf>
    <xf numFmtId="0" fontId="14" fillId="0" borderId="2"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xf numFmtId="0" fontId="6" fillId="0" borderId="0" xfId="0" applyNumberFormat="1" applyFont="1" applyFill="1" applyBorder="1" applyAlignment="1" applyProtection="1">
      <alignment wrapText="1"/>
    </xf>
    <xf numFmtId="0" fontId="14" fillId="0" borderId="6" xfId="0" applyNumberFormat="1" applyFont="1" applyFill="1" applyBorder="1" applyAlignment="1" applyProtection="1">
      <alignment horizontal="left" vertical="center" wrapText="1"/>
    </xf>
    <xf numFmtId="0" fontId="14" fillId="0" borderId="6"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14" fillId="0" borderId="7" xfId="0" applyNumberFormat="1" applyFont="1" applyFill="1" applyBorder="1" applyAlignment="1" applyProtection="1">
      <alignment horizontal="left" vertical="center" wrapText="1"/>
    </xf>
    <xf numFmtId="0" fontId="14" fillId="0" borderId="7" xfId="0" applyNumberFormat="1" applyFont="1" applyFill="1" applyBorder="1" applyAlignment="1" applyProtection="1">
      <alignment vertical="center" wrapText="1"/>
    </xf>
    <xf numFmtId="49" fontId="14" fillId="0" borderId="0" xfId="0" applyNumberFormat="1" applyFont="1" applyFill="1" applyBorder="1" applyAlignment="1" applyProtection="1">
      <alignment horizontal="left" vertical="center"/>
    </xf>
    <xf numFmtId="1" fontId="4" fillId="0" borderId="2" xfId="0" applyNumberFormat="1" applyFont="1" applyFill="1" applyBorder="1" applyAlignment="1" applyProtection="1">
      <alignment horizontal="right" vertical="center" wrapText="1"/>
    </xf>
    <xf numFmtId="49" fontId="14" fillId="0" borderId="0" xfId="0" applyNumberFormat="1" applyFont="1" applyFill="1" applyBorder="1" applyAlignment="1" applyProtection="1">
      <alignment horizontal="left"/>
    </xf>
    <xf numFmtId="0" fontId="4" fillId="0" borderId="0" xfId="0" applyNumberFormat="1" applyFont="1" applyFill="1" applyBorder="1" applyAlignment="1" applyProtection="1"/>
    <xf numFmtId="0" fontId="6" fillId="0" borderId="4" xfId="0" applyNumberFormat="1" applyFont="1" applyFill="1" applyBorder="1" applyAlignment="1" applyProtection="1">
      <alignment vertical="center"/>
    </xf>
    <xf numFmtId="49" fontId="2" fillId="0" borderId="0" xfId="0" applyNumberFormat="1" applyFont="1" applyFill="1" applyBorder="1" applyAlignment="1" applyProtection="1">
      <alignment wrapText="1"/>
    </xf>
    <xf numFmtId="49" fontId="5" fillId="0" borderId="0" xfId="0" applyNumberFormat="1" applyFont="1" applyFill="1" applyBorder="1" applyAlignment="1" applyProtection="1">
      <alignment wrapText="1"/>
    </xf>
    <xf numFmtId="49"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center"/>
    </xf>
    <xf numFmtId="0" fontId="17" fillId="0" borderId="0" xfId="0" applyNumberFormat="1" applyFont="1" applyFill="1" applyBorder="1" applyAlignment="1" applyProtection="1"/>
    <xf numFmtId="0" fontId="2" fillId="0" borderId="0" xfId="0" applyNumberFormat="1" applyFont="1" applyFill="1" applyBorder="1" applyAlignment="1" applyProtection="1"/>
    <xf numFmtId="0" fontId="18" fillId="0" borderId="0" xfId="0" applyNumberFormat="1" applyFont="1" applyFill="1" applyBorder="1" applyAlignment="1" applyProtection="1">
      <alignment horizontal="center" wrapText="1"/>
    </xf>
    <xf numFmtId="0" fontId="17" fillId="0" borderId="0" xfId="0" applyNumberFormat="1" applyFont="1" applyFill="1" applyBorder="1" applyAlignment="1" applyProtection="1">
      <alignment horizontal="left"/>
    </xf>
    <xf numFmtId="49" fontId="6" fillId="0" borderId="0" xfId="0" applyNumberFormat="1" applyFont="1" applyFill="1" applyBorder="1" applyAlignment="1" applyProtection="1"/>
    <xf numFmtId="0" fontId="14" fillId="0" borderId="0" xfId="0" applyNumberFormat="1" applyFont="1" applyFill="1" applyBorder="1" applyAlignment="1" applyProtection="1">
      <alignment horizontal="left"/>
    </xf>
    <xf numFmtId="1" fontId="5" fillId="0" borderId="2" xfId="0" applyNumberFormat="1" applyFont="1" applyFill="1" applyBorder="1" applyAlignment="1" applyProtection="1">
      <alignment horizontal="center" vertical="center" wrapText="1"/>
    </xf>
    <xf numFmtId="3" fontId="5" fillId="0" borderId="2"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vertical="center"/>
    </xf>
    <xf numFmtId="0" fontId="19" fillId="0" borderId="1" xfId="0" applyNumberFormat="1" applyFont="1" applyFill="1" applyBorder="1" applyAlignment="1" applyProtection="1">
      <alignment vertical="center"/>
    </xf>
    <xf numFmtId="0" fontId="5" fillId="0" borderId="2" xfId="0" applyNumberFormat="1" applyFont="1" applyFill="1" applyBorder="1" applyAlignment="1" applyProtection="1">
      <alignment horizontal="center" vertical="center" wrapText="1"/>
    </xf>
    <xf numFmtId="0" fontId="19" fillId="0" borderId="3" xfId="0" applyNumberFormat="1" applyFont="1" applyFill="1" applyBorder="1" applyAlignment="1" applyProtection="1"/>
    <xf numFmtId="0" fontId="19" fillId="0" borderId="0" xfId="0" applyNumberFormat="1" applyFont="1" applyFill="1" applyBorder="1" applyAlignment="1" applyProtection="1"/>
    <xf numFmtId="0" fontId="19" fillId="0" borderId="0" xfId="0" applyNumberFormat="1" applyFont="1" applyFill="1" applyBorder="1" applyAlignment="1" applyProtection="1">
      <alignment horizontal="left"/>
    </xf>
    <xf numFmtId="0" fontId="2" fillId="0" borderId="0" xfId="0" applyNumberFormat="1" applyFont="1" applyFill="1" applyBorder="1" applyAlignment="1" applyProtection="1">
      <alignment horizontal="left" vertical="center" wrapText="1"/>
    </xf>
    <xf numFmtId="0" fontId="19" fillId="0" borderId="1" xfId="0" applyNumberFormat="1" applyFont="1" applyFill="1" applyBorder="1" applyAlignment="1" applyProtection="1">
      <alignment vertical="center" wrapText="1"/>
    </xf>
    <xf numFmtId="0" fontId="5"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right" wrapText="1"/>
    </xf>
    <xf numFmtId="0" fontId="20" fillId="0" borderId="0" xfId="0" applyNumberFormat="1" applyFont="1" applyFill="1" applyBorder="1" applyAlignment="1" applyProtection="1">
      <alignment horizontal="right" wrapText="1"/>
    </xf>
    <xf numFmtId="0" fontId="5" fillId="0" borderId="0" xfId="0" applyNumberFormat="1" applyFont="1" applyFill="1" applyBorder="1" applyAlignment="1" applyProtection="1">
      <alignment horizontal="right" wrapText="1"/>
    </xf>
    <xf numFmtId="0"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right" wrapText="1"/>
    </xf>
    <xf numFmtId="0" fontId="4" fillId="0" borderId="0" xfId="0" applyNumberFormat="1" applyFont="1" applyFill="1" applyBorder="1" applyAlignment="1" applyProtection="1">
      <alignment horizontal="right" vertical="top"/>
    </xf>
    <xf numFmtId="49" fontId="4" fillId="0" borderId="0" xfId="0" applyNumberFormat="1" applyFont="1" applyFill="1" applyBorder="1" applyAlignment="1" applyProtection="1">
      <alignment horizontal="right"/>
    </xf>
    <xf numFmtId="0" fontId="19" fillId="0" borderId="0" xfId="0" applyNumberFormat="1" applyFont="1" applyFill="1" applyBorder="1" applyAlignment="1" applyProtection="1">
      <alignment wrapText="1"/>
    </xf>
    <xf numFmtId="0" fontId="5" fillId="0" borderId="6" xfId="0" applyNumberFormat="1" applyFont="1" applyFill="1" applyBorder="1" applyAlignment="1" applyProtection="1">
      <alignment horizontal="left" vertical="center" wrapText="1"/>
    </xf>
    <xf numFmtId="0" fontId="15" fillId="0" borderId="6"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top"/>
    </xf>
    <xf numFmtId="0" fontId="14" fillId="0" borderId="0"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left" vertical="center" wrapText="1"/>
    </xf>
    <xf numFmtId="49" fontId="4" fillId="0" borderId="6" xfId="0" applyNumberFormat="1" applyFont="1" applyFill="1" applyBorder="1" applyAlignment="1" applyProtection="1">
      <alignment horizontal="left" vertical="center" wrapText="1"/>
    </xf>
    <xf numFmtId="0" fontId="14" fillId="0" borderId="3" xfId="0" applyNumberFormat="1" applyFont="1" applyFill="1" applyBorder="1" applyAlignment="1" applyProtection="1"/>
    <xf numFmtId="0" fontId="5" fillId="0" borderId="7" xfId="0" applyNumberFormat="1" applyFont="1" applyFill="1" applyBorder="1" applyAlignment="1" applyProtection="1">
      <alignment horizontal="left" vertical="center" wrapText="1"/>
    </xf>
    <xf numFmtId="0" fontId="15" fillId="0" borderId="7" xfId="0" applyNumberFormat="1" applyFont="1" applyFill="1" applyBorder="1" applyAlignment="1" applyProtection="1">
      <alignment horizontal="left" vertical="center" wrapText="1"/>
    </xf>
    <xf numFmtId="0" fontId="18" fillId="0" borderId="0" xfId="0" applyNumberFormat="1" applyFont="1" applyFill="1" applyBorder="1" applyAlignment="1" applyProtection="1">
      <alignment wrapText="1"/>
    </xf>
    <xf numFmtId="0" fontId="15" fillId="0" borderId="2" xfId="0" applyNumberFormat="1" applyFont="1" applyFill="1" applyBorder="1" applyAlignment="1" applyProtection="1">
      <alignment horizontal="center" vertical="center" wrapText="1"/>
    </xf>
    <xf numFmtId="3" fontId="4" fillId="0" borderId="2" xfId="0" applyNumberFormat="1" applyFont="1" applyFill="1" applyBorder="1" applyAlignment="1" applyProtection="1">
      <alignment horizontal="right" vertical="center" wrapText="1"/>
    </xf>
    <xf numFmtId="49" fontId="2" fillId="0" borderId="1" xfId="0" applyNumberFormat="1" applyFont="1" applyFill="1" applyBorder="1" applyAlignment="1" applyProtection="1">
      <alignment horizontal="left"/>
    </xf>
    <xf numFmtId="49" fontId="5" fillId="0" borderId="1" xfId="0" applyNumberFormat="1" applyFont="1" applyFill="1" applyBorder="1" applyAlignment="1" applyProtection="1">
      <alignment horizontal="left"/>
    </xf>
    <xf numFmtId="0" fontId="4" fillId="0" borderId="0" xfId="0" applyNumberFormat="1" applyFont="1" applyFill="1" applyBorder="1" applyAlignment="1" applyProtection="1">
      <alignment vertical="center" wrapText="1"/>
    </xf>
    <xf numFmtId="49" fontId="2" fillId="0" borderId="0" xfId="0" applyNumberFormat="1" applyFont="1" applyFill="1" applyBorder="1" applyAlignment="1" applyProtection="1">
      <alignment horizontal="left"/>
    </xf>
    <xf numFmtId="49" fontId="5" fillId="0" borderId="0" xfId="0" applyNumberFormat="1" applyFont="1" applyFill="1" applyBorder="1" applyAlignment="1" applyProtection="1">
      <alignment horizontal="left"/>
    </xf>
    <xf numFmtId="0" fontId="4" fillId="0" borderId="1" xfId="0" applyNumberFormat="1" applyFont="1" applyFill="1" applyBorder="1" applyAlignment="1" applyProtection="1">
      <alignment horizontal="center" vertical="top" wrapText="1"/>
    </xf>
    <xf numFmtId="49" fontId="19" fillId="0" borderId="0" xfId="0" applyNumberFormat="1" applyFont="1" applyFill="1" applyBorder="1" applyAlignment="1" applyProtection="1"/>
    <xf numFmtId="3" fontId="5" fillId="0" borderId="2" xfId="0" applyNumberFormat="1" applyFont="1" applyFill="1" applyBorder="1" applyAlignment="1" applyProtection="1">
      <alignment horizontal="right" vertical="center" wrapText="1"/>
    </xf>
    <xf numFmtId="0" fontId="19" fillId="0" borderId="8" xfId="0" applyNumberFormat="1" applyFont="1" applyFill="1" applyBorder="1" applyAlignment="1" applyProtection="1"/>
    <xf numFmtId="0" fontId="6" fillId="0" borderId="8" xfId="0" applyNumberFormat="1" applyFont="1" applyFill="1" applyBorder="1" applyAlignment="1" applyProtection="1"/>
    <xf numFmtId="0"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xf>
    <xf numFmtId="0" fontId="7" fillId="0" borderId="0" xfId="0" applyNumberFormat="1" applyFont="1" applyFill="1" applyBorder="1" applyAlignment="1" applyProtection="1"/>
    <xf numFmtId="0" fontId="19" fillId="0" borderId="1" xfId="0" applyNumberFormat="1" applyFont="1" applyFill="1" applyBorder="1" applyAlignment="1" applyProtection="1"/>
    <xf numFmtId="0" fontId="15" fillId="0" borderId="5" xfId="0" applyNumberFormat="1" applyFont="1" applyFill="1" applyBorder="1" applyAlignment="1" applyProtection="1">
      <alignment horizontal="center"/>
    </xf>
    <xf numFmtId="0" fontId="22" fillId="0" borderId="9" xfId="0" applyNumberFormat="1" applyFont="1" applyFill="1" applyBorder="1" applyAlignment="1" applyProtection="1"/>
    <xf numFmtId="0" fontId="11" fillId="0" borderId="4" xfId="0" applyNumberFormat="1" applyFont="1" applyFill="1" applyBorder="1" applyAlignment="1" applyProtection="1">
      <alignment horizontal="left" wrapText="1"/>
    </xf>
    <xf numFmtId="0" fontId="11" fillId="0" borderId="4" xfId="0" applyNumberFormat="1" applyFont="1" applyFill="1" applyBorder="1" applyAlignment="1" applyProtection="1">
      <alignment horizontal="left" wrapText="1"/>
    </xf>
    <xf numFmtId="0" fontId="19" fillId="0" borderId="4" xfId="0" applyNumberFormat="1" applyFont="1" applyFill="1" applyBorder="1" applyAlignment="1" applyProtection="1"/>
    <xf numFmtId="0" fontId="11" fillId="0" borderId="4" xfId="0" applyNumberFormat="1" applyFont="1" applyFill="1" applyBorder="1" applyAlignment="1" applyProtection="1">
      <alignment horizontal="left"/>
    </xf>
    <xf numFmtId="0" fontId="11" fillId="0" borderId="4" xfId="0" applyNumberFormat="1" applyFont="1" applyFill="1" applyBorder="1" applyAlignment="1" applyProtection="1"/>
    <xf numFmtId="0" fontId="11" fillId="0" borderId="10" xfId="0" applyNumberFormat="1" applyFont="1" applyFill="1" applyBorder="1" applyAlignment="1" applyProtection="1">
      <alignment horizontal="left" wrapText="1"/>
    </xf>
    <xf numFmtId="0" fontId="15" fillId="0" borderId="9" xfId="0" applyNumberFormat="1" applyFont="1" applyFill="1" applyBorder="1" applyAlignment="1" applyProtection="1"/>
    <xf numFmtId="0" fontId="14" fillId="0" borderId="4" xfId="0" applyNumberFormat="1" applyFont="1" applyFill="1" applyBorder="1" applyAlignment="1" applyProtection="1"/>
    <xf numFmtId="0" fontId="14" fillId="0" borderId="4" xfId="0" applyNumberFormat="1" applyFont="1" applyFill="1" applyBorder="1" applyAlignment="1" applyProtection="1"/>
    <xf numFmtId="0" fontId="14" fillId="0" borderId="10" xfId="0" applyNumberFormat="1" applyFont="1" applyFill="1" applyBorder="1" applyAlignment="1" applyProtection="1">
      <alignment horizontal="left" vertical="center"/>
    </xf>
    <xf numFmtId="0" fontId="21" fillId="0" borderId="9" xfId="0" applyNumberFormat="1" applyFont="1" applyFill="1" applyBorder="1" applyAlignment="1" applyProtection="1">
      <alignment horizontal="center"/>
    </xf>
    <xf numFmtId="0" fontId="14" fillId="0" borderId="10" xfId="0" applyNumberFormat="1" applyFont="1" applyFill="1" applyBorder="1" applyAlignment="1" applyProtection="1">
      <alignment horizontal="left" vertical="center" wrapText="1"/>
    </xf>
    <xf numFmtId="0" fontId="19" fillId="0" borderId="10" xfId="0" applyNumberFormat="1" applyFont="1" applyFill="1" applyBorder="1" applyAlignment="1" applyProtection="1"/>
    <xf numFmtId="0" fontId="15" fillId="0" borderId="6" xfId="0" applyNumberFormat="1" applyFont="1" applyFill="1" applyBorder="1" applyAlignment="1" applyProtection="1">
      <alignment horizontal="center"/>
    </xf>
    <xf numFmtId="0" fontId="22" fillId="0" borderId="3" xfId="0" applyNumberFormat="1" applyFont="1" applyFill="1" applyBorder="1" applyAlignment="1" applyProtection="1"/>
    <xf numFmtId="0" fontId="11" fillId="0" borderId="0" xfId="0" applyNumberFormat="1" applyFont="1" applyFill="1" applyBorder="1" applyAlignment="1" applyProtection="1">
      <alignment horizontal="left" wrapText="1"/>
    </xf>
    <xf numFmtId="0" fontId="11" fillId="0" borderId="0" xfId="0" applyNumberFormat="1" applyFont="1" applyFill="1" applyBorder="1" applyAlignment="1" applyProtection="1">
      <alignment horizontal="left" wrapText="1"/>
    </xf>
    <xf numFmtId="0" fontId="11" fillId="0" borderId="0" xfId="0" applyNumberFormat="1" applyFont="1" applyFill="1" applyBorder="1" applyAlignment="1" applyProtection="1">
      <alignment horizontal="left"/>
    </xf>
    <xf numFmtId="0" fontId="11" fillId="0" borderId="1" xfId="0" applyNumberFormat="1" applyFont="1" applyFill="1" applyBorder="1" applyAlignment="1" applyProtection="1">
      <alignment horizontal="left" wrapText="1"/>
    </xf>
    <xf numFmtId="0" fontId="15" fillId="0" borderId="3" xfId="0" applyNumberFormat="1" applyFont="1" applyFill="1" applyBorder="1" applyAlignment="1" applyProtection="1"/>
    <xf numFmtId="0" fontId="19" fillId="0" borderId="0" xfId="0" applyNumberFormat="1" applyFont="1" applyFill="1" applyBorder="1" applyAlignment="1" applyProtection="1"/>
    <xf numFmtId="0" fontId="14" fillId="0" borderId="1" xfId="0" applyNumberFormat="1" applyFont="1" applyFill="1" applyBorder="1" applyAlignment="1" applyProtection="1">
      <alignment horizontal="left" vertical="center"/>
    </xf>
    <xf numFmtId="0" fontId="21" fillId="0" borderId="3" xfId="0" applyNumberFormat="1" applyFont="1" applyFill="1" applyBorder="1" applyAlignment="1" applyProtection="1">
      <alignment horizontal="center"/>
    </xf>
    <xf numFmtId="0" fontId="7" fillId="0" borderId="1"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xf>
    <xf numFmtId="0" fontId="19" fillId="0" borderId="11" xfId="0" applyNumberFormat="1" applyFont="1" applyFill="1" applyBorder="1" applyAlignment="1" applyProtection="1"/>
    <xf numFmtId="0" fontId="11" fillId="0" borderId="8" xfId="0" applyNumberFormat="1" applyFont="1" applyFill="1" applyBorder="1" applyAlignment="1" applyProtection="1">
      <alignment horizontal="left" wrapText="1"/>
    </xf>
    <xf numFmtId="0" fontId="11" fillId="0" borderId="8" xfId="0" applyNumberFormat="1" applyFont="1" applyFill="1" applyBorder="1" applyAlignment="1" applyProtection="1">
      <alignment horizontal="left" wrapText="1"/>
    </xf>
    <xf numFmtId="0" fontId="11" fillId="0" borderId="8" xfId="0" applyNumberFormat="1" applyFont="1" applyFill="1" applyBorder="1" applyAlignment="1" applyProtection="1">
      <alignment horizontal="left"/>
    </xf>
    <xf numFmtId="0" fontId="11" fillId="0" borderId="12" xfId="0" applyNumberFormat="1" applyFont="1" applyFill="1" applyBorder="1" applyAlignment="1" applyProtection="1">
      <alignment horizontal="left" wrapText="1"/>
    </xf>
    <xf numFmtId="0" fontId="14" fillId="0" borderId="1"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center"/>
    </xf>
    <xf numFmtId="0" fontId="21" fillId="0" borderId="3" xfId="0" applyNumberFormat="1" applyFont="1" applyFill="1" applyBorder="1" applyAlignment="1" applyProtection="1">
      <alignment horizontal="center"/>
    </xf>
    <xf numFmtId="0" fontId="21" fillId="0" borderId="0" xfId="0" applyNumberFormat="1" applyFont="1" applyFill="1" applyBorder="1" applyAlignment="1" applyProtection="1">
      <alignment horizontal="center"/>
    </xf>
    <xf numFmtId="0" fontId="15" fillId="0" borderId="2" xfId="0" applyNumberFormat="1" applyFont="1" applyFill="1" applyBorder="1" applyAlignment="1" applyProtection="1">
      <alignment horizontal="center"/>
    </xf>
    <xf numFmtId="0" fontId="19" fillId="0" borderId="13" xfId="0" applyNumberFormat="1" applyFont="1" applyFill="1" applyBorder="1" applyAlignment="1" applyProtection="1"/>
    <xf numFmtId="0" fontId="11" fillId="0" borderId="14" xfId="0" applyNumberFormat="1" applyFont="1" applyFill="1" applyBorder="1" applyAlignment="1" applyProtection="1">
      <alignment horizontal="left" wrapText="1"/>
    </xf>
    <xf numFmtId="0" fontId="11" fillId="0" borderId="14" xfId="0" applyNumberFormat="1" applyFont="1" applyFill="1" applyBorder="1" applyAlignment="1" applyProtection="1">
      <alignment horizontal="center" wrapText="1"/>
    </xf>
    <xf numFmtId="0" fontId="19" fillId="0" borderId="14" xfId="0" applyNumberFormat="1" applyFont="1" applyFill="1" applyBorder="1" applyAlignment="1" applyProtection="1"/>
    <xf numFmtId="0" fontId="11" fillId="0" borderId="14" xfId="0" applyNumberFormat="1" applyFont="1" applyFill="1" applyBorder="1" applyAlignment="1" applyProtection="1"/>
    <xf numFmtId="0" fontId="11" fillId="0" borderId="14" xfId="0" applyNumberFormat="1" applyFont="1" applyFill="1" applyBorder="1" applyAlignment="1" applyProtection="1">
      <alignment wrapText="1"/>
    </xf>
    <xf numFmtId="0" fontId="11" fillId="0" borderId="15" xfId="0" applyNumberFormat="1" applyFont="1" applyFill="1" applyBorder="1" applyAlignment="1" applyProtection="1">
      <alignment wrapText="1"/>
    </xf>
    <xf numFmtId="0" fontId="14" fillId="0" borderId="4" xfId="0" applyNumberFormat="1" applyFont="1" applyFill="1" applyBorder="1" applyAlignment="1" applyProtection="1">
      <alignment horizontal="center"/>
    </xf>
    <xf numFmtId="0" fontId="14" fillId="0" borderId="4"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xf>
    <xf numFmtId="0" fontId="14" fillId="0" borderId="0" xfId="0" applyNumberFormat="1" applyFont="1" applyFill="1" applyBorder="1" applyAlignment="1" applyProtection="1">
      <alignment horizontal="center"/>
    </xf>
    <xf numFmtId="0" fontId="14" fillId="0" borderId="0" xfId="0" applyNumberFormat="1" applyFont="1" applyFill="1" applyBorder="1" applyAlignment="1" applyProtection="1">
      <alignment horizontal="center"/>
    </xf>
    <xf numFmtId="0" fontId="14" fillId="0" borderId="0"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horizontal="left" vertical="center"/>
    </xf>
    <xf numFmtId="0" fontId="21" fillId="0" borderId="11" xfId="0" applyNumberFormat="1" applyFont="1" applyFill="1" applyBorder="1" applyAlignment="1" applyProtection="1">
      <alignment horizontal="center"/>
    </xf>
    <xf numFmtId="0" fontId="19" fillId="0" borderId="12" xfId="0" applyNumberFormat="1" applyFont="1" applyFill="1" applyBorder="1" applyAlignment="1" applyProtection="1"/>
  </cellXfs>
  <cellStyles count="1">
    <cellStyle name="Звичайни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58"/>
  <sheetViews>
    <sheetView tabSelected="1" workbookViewId="0"/>
  </sheetViews>
  <sheetFormatPr defaultRowHeight="12.75"/>
  <cols>
    <col min="1" max="1" width="3.85546875" customWidth="1"/>
    <col min="2" max="2" width="67.85546875" customWidth="1"/>
    <col min="3" max="3" width="16" customWidth="1"/>
    <col min="4" max="4" width="19.28515625" customWidth="1"/>
    <col min="5" max="5" width="16.7109375" customWidth="1"/>
    <col min="6" max="6" width="19.28515625" customWidth="1"/>
    <col min="7" max="7" width="14" customWidth="1"/>
    <col min="8" max="8" width="15.42578125" customWidth="1"/>
    <col min="9" max="9" width="15.140625" customWidth="1"/>
    <col min="10" max="10" width="16.85546875" customWidth="1"/>
    <col min="11" max="11" width="14.7109375" customWidth="1"/>
    <col min="12" max="12" width="19.42578125" customWidth="1"/>
  </cols>
  <sheetData>
    <row r="1" spans="1:13" ht="18.95" customHeight="1">
      <c r="A1" s="1"/>
      <c r="B1" s="7" t="s">
        <v>14</v>
      </c>
      <c r="C1" s="7"/>
      <c r="D1" s="19"/>
      <c r="E1" s="19"/>
      <c r="F1" s="19"/>
      <c r="G1" s="24"/>
      <c r="H1" s="24"/>
      <c r="I1" s="24"/>
      <c r="J1" s="24"/>
      <c r="K1" s="24"/>
      <c r="L1" s="24"/>
    </row>
    <row r="2" spans="1:13" ht="61.15" customHeight="1">
      <c r="A2" s="2" t="s">
        <v>12</v>
      </c>
      <c r="B2" s="8" t="s">
        <v>15</v>
      </c>
      <c r="C2" s="15" t="s">
        <v>58</v>
      </c>
      <c r="D2" s="20" t="s">
        <v>59</v>
      </c>
      <c r="E2" s="20" t="s">
        <v>60</v>
      </c>
      <c r="F2" s="20"/>
      <c r="G2" s="15" t="s">
        <v>63</v>
      </c>
      <c r="H2" s="15"/>
      <c r="I2" s="15" t="s">
        <v>65</v>
      </c>
      <c r="J2" s="15"/>
      <c r="K2" s="15" t="s">
        <v>66</v>
      </c>
      <c r="L2" s="15"/>
      <c r="M2" s="26"/>
    </row>
    <row r="3" spans="1:13" ht="36.200000000000003" customHeight="1">
      <c r="A3" s="2"/>
      <c r="B3" s="8"/>
      <c r="C3" s="15"/>
      <c r="D3" s="20"/>
      <c r="E3" s="23" t="s">
        <v>61</v>
      </c>
      <c r="F3" s="23" t="s">
        <v>62</v>
      </c>
      <c r="G3" s="25" t="s">
        <v>61</v>
      </c>
      <c r="H3" s="25" t="s">
        <v>64</v>
      </c>
      <c r="I3" s="25" t="s">
        <v>61</v>
      </c>
      <c r="J3" s="25" t="s">
        <v>64</v>
      </c>
      <c r="K3" s="25" t="s">
        <v>61</v>
      </c>
      <c r="L3" s="25" t="s">
        <v>67</v>
      </c>
      <c r="M3" s="26"/>
    </row>
    <row r="4" spans="1:13" ht="64.150000000000006" customHeight="1">
      <c r="A4" s="2"/>
      <c r="B4" s="8"/>
      <c r="C4" s="15"/>
      <c r="D4" s="20"/>
      <c r="E4" s="23"/>
      <c r="F4" s="23"/>
      <c r="G4" s="25"/>
      <c r="H4" s="25"/>
      <c r="I4" s="25"/>
      <c r="J4" s="25"/>
      <c r="K4" s="25"/>
      <c r="L4" s="25"/>
      <c r="M4" s="26"/>
    </row>
    <row r="5" spans="1:13" ht="15.2" customHeight="1">
      <c r="A5" s="3" t="s">
        <v>13</v>
      </c>
      <c r="B5" s="3" t="s">
        <v>16</v>
      </c>
      <c r="C5" s="3">
        <v>1</v>
      </c>
      <c r="D5" s="3">
        <v>2</v>
      </c>
      <c r="E5" s="3">
        <v>3</v>
      </c>
      <c r="F5" s="3">
        <v>4</v>
      </c>
      <c r="G5" s="3">
        <v>5</v>
      </c>
      <c r="H5" s="3">
        <v>6</v>
      </c>
      <c r="I5" s="3">
        <v>7</v>
      </c>
      <c r="J5" s="3">
        <v>8</v>
      </c>
      <c r="K5" s="3">
        <v>9</v>
      </c>
      <c r="L5" s="3">
        <v>10</v>
      </c>
      <c r="M5" s="26"/>
    </row>
    <row r="6" spans="1:13" ht="18.2" customHeight="1">
      <c r="A6" s="4">
        <v>1</v>
      </c>
      <c r="B6" s="9" t="s">
        <v>17</v>
      </c>
      <c r="C6" s="17">
        <f t="shared" ref="C6:L6" si="0">SUM(C7,C10,C13,C14,C15,C18,C21,C22)</f>
        <v>717</v>
      </c>
      <c r="D6" s="17">
        <f t="shared" si="0"/>
        <v>731985.8400000009</v>
      </c>
      <c r="E6" s="17">
        <f t="shared" si="0"/>
        <v>597</v>
      </c>
      <c r="F6" s="17">
        <f t="shared" si="0"/>
        <v>1035525.2200000009</v>
      </c>
      <c r="G6" s="17">
        <f t="shared" si="0"/>
        <v>7</v>
      </c>
      <c r="H6" s="17">
        <f t="shared" si="0"/>
        <v>7092.54</v>
      </c>
      <c r="I6" s="17">
        <f t="shared" si="0"/>
        <v>1</v>
      </c>
      <c r="J6" s="17">
        <f t="shared" si="0"/>
        <v>275.60000000000002</v>
      </c>
      <c r="K6" s="17">
        <f t="shared" si="0"/>
        <v>118</v>
      </c>
      <c r="L6" s="17">
        <f t="shared" si="0"/>
        <v>81641.719999999885</v>
      </c>
      <c r="M6" s="26"/>
    </row>
    <row r="7" spans="1:13" ht="16.7" customHeight="1">
      <c r="A7" s="4">
        <v>2</v>
      </c>
      <c r="B7" s="10" t="s">
        <v>18</v>
      </c>
      <c r="C7" s="16">
        <v>457</v>
      </c>
      <c r="D7" s="16">
        <v>584815.44000000099</v>
      </c>
      <c r="E7" s="16">
        <v>373</v>
      </c>
      <c r="F7" s="16">
        <v>528419.08000000101</v>
      </c>
      <c r="G7" s="16">
        <v>5</v>
      </c>
      <c r="H7" s="16">
        <v>6419.54</v>
      </c>
      <c r="I7" s="16">
        <v>1</v>
      </c>
      <c r="J7" s="16">
        <v>275.60000000000002</v>
      </c>
      <c r="K7" s="16">
        <v>82</v>
      </c>
      <c r="L7" s="16">
        <v>62625.319999999898</v>
      </c>
      <c r="M7" s="26"/>
    </row>
    <row r="8" spans="1:13" ht="16.7" customHeight="1">
      <c r="A8" s="4">
        <v>3</v>
      </c>
      <c r="B8" s="11" t="s">
        <v>19</v>
      </c>
      <c r="C8" s="16">
        <v>168</v>
      </c>
      <c r="D8" s="16">
        <v>286048.77</v>
      </c>
      <c r="E8" s="16">
        <v>160</v>
      </c>
      <c r="F8" s="16">
        <v>282332.40999999997</v>
      </c>
      <c r="G8" s="16">
        <v>3</v>
      </c>
      <c r="H8" s="16">
        <v>3814</v>
      </c>
      <c r="I8" s="16"/>
      <c r="J8" s="16"/>
      <c r="K8" s="16">
        <v>7</v>
      </c>
      <c r="L8" s="16">
        <v>14961.17</v>
      </c>
      <c r="M8" s="26"/>
    </row>
    <row r="9" spans="1:13" ht="16.7" customHeight="1">
      <c r="A9" s="4">
        <v>4</v>
      </c>
      <c r="B9" s="11" t="s">
        <v>20</v>
      </c>
      <c r="C9" s="16">
        <v>289</v>
      </c>
      <c r="D9" s="16">
        <v>298766.67000000097</v>
      </c>
      <c r="E9" s="16">
        <v>213</v>
      </c>
      <c r="F9" s="16">
        <v>246086.67</v>
      </c>
      <c r="G9" s="16">
        <v>2</v>
      </c>
      <c r="H9" s="16">
        <v>2605.54</v>
      </c>
      <c r="I9" s="16">
        <v>1</v>
      </c>
      <c r="J9" s="16">
        <v>275.60000000000002</v>
      </c>
      <c r="K9" s="16">
        <v>75</v>
      </c>
      <c r="L9" s="16">
        <v>47664.15</v>
      </c>
      <c r="M9" s="26"/>
    </row>
    <row r="10" spans="1:13" ht="19.7" customHeight="1">
      <c r="A10" s="4">
        <v>5</v>
      </c>
      <c r="B10" s="10" t="s">
        <v>21</v>
      </c>
      <c r="C10" s="16">
        <v>92</v>
      </c>
      <c r="D10" s="16">
        <v>61183.199999999903</v>
      </c>
      <c r="E10" s="16">
        <v>71</v>
      </c>
      <c r="F10" s="16">
        <v>426862.85</v>
      </c>
      <c r="G10" s="16"/>
      <c r="H10" s="16"/>
      <c r="I10" s="16"/>
      <c r="J10" s="16"/>
      <c r="K10" s="16">
        <v>22</v>
      </c>
      <c r="L10" s="16">
        <v>13780</v>
      </c>
      <c r="M10" s="26"/>
    </row>
    <row r="11" spans="1:13" ht="19.7" customHeight="1">
      <c r="A11" s="4">
        <v>6</v>
      </c>
      <c r="B11" s="11" t="s">
        <v>22</v>
      </c>
      <c r="C11" s="16">
        <v>12</v>
      </c>
      <c r="D11" s="16">
        <v>16536</v>
      </c>
      <c r="E11" s="16">
        <v>10</v>
      </c>
      <c r="F11" s="16">
        <v>389974</v>
      </c>
      <c r="G11" s="16"/>
      <c r="H11" s="16"/>
      <c r="I11" s="16"/>
      <c r="J11" s="16"/>
      <c r="K11" s="16">
        <v>2</v>
      </c>
      <c r="L11" s="16">
        <v>2756</v>
      </c>
      <c r="M11" s="26"/>
    </row>
    <row r="12" spans="1:13" ht="19.7" customHeight="1">
      <c r="A12" s="4">
        <v>7</v>
      </c>
      <c r="B12" s="11" t="s">
        <v>23</v>
      </c>
      <c r="C12" s="16">
        <v>80</v>
      </c>
      <c r="D12" s="16">
        <v>44647.199999999997</v>
      </c>
      <c r="E12" s="16">
        <v>61</v>
      </c>
      <c r="F12" s="16">
        <v>36888.85</v>
      </c>
      <c r="G12" s="16"/>
      <c r="H12" s="16"/>
      <c r="I12" s="16"/>
      <c r="J12" s="16"/>
      <c r="K12" s="16">
        <v>20</v>
      </c>
      <c r="L12" s="16">
        <v>11024</v>
      </c>
      <c r="M12" s="26"/>
    </row>
    <row r="13" spans="1:13" ht="15.2" customHeight="1">
      <c r="A13" s="4">
        <v>8</v>
      </c>
      <c r="B13" s="10" t="s">
        <v>24</v>
      </c>
      <c r="C13" s="16">
        <v>83</v>
      </c>
      <c r="D13" s="16">
        <v>45749.599999999999</v>
      </c>
      <c r="E13" s="16">
        <v>77</v>
      </c>
      <c r="F13" s="16">
        <v>41891.26</v>
      </c>
      <c r="G13" s="16">
        <v>1</v>
      </c>
      <c r="H13" s="16">
        <v>551.20000000000005</v>
      </c>
      <c r="I13" s="16"/>
      <c r="J13" s="16"/>
      <c r="K13" s="16">
        <v>5</v>
      </c>
      <c r="L13" s="16">
        <v>2756</v>
      </c>
      <c r="M13" s="26"/>
    </row>
    <row r="14" spans="1:13" ht="15.95" customHeight="1">
      <c r="A14" s="4">
        <v>9</v>
      </c>
      <c r="B14" s="10" t="s">
        <v>25</v>
      </c>
      <c r="C14" s="16">
        <v>1</v>
      </c>
      <c r="D14" s="16">
        <v>551.20000000000005</v>
      </c>
      <c r="E14" s="16">
        <v>1</v>
      </c>
      <c r="F14" s="16">
        <v>551.20000000000005</v>
      </c>
      <c r="G14" s="16"/>
      <c r="H14" s="16"/>
      <c r="I14" s="16"/>
      <c r="J14" s="16"/>
      <c r="K14" s="16"/>
      <c r="L14" s="16"/>
      <c r="M14" s="26"/>
    </row>
    <row r="15" spans="1:13" ht="106.35" customHeight="1">
      <c r="A15" s="4">
        <v>10</v>
      </c>
      <c r="B15" s="10" t="s">
        <v>0</v>
      </c>
      <c r="C15" s="16">
        <v>84</v>
      </c>
      <c r="D15" s="16">
        <v>39686.400000000001</v>
      </c>
      <c r="E15" s="16">
        <v>75</v>
      </c>
      <c r="F15" s="16">
        <v>37800.83</v>
      </c>
      <c r="G15" s="16">
        <v>1</v>
      </c>
      <c r="H15" s="16">
        <v>121.8</v>
      </c>
      <c r="I15" s="16"/>
      <c r="J15" s="16"/>
      <c r="K15" s="16">
        <v>9</v>
      </c>
      <c r="L15" s="16">
        <v>2480.4</v>
      </c>
      <c r="M15" s="26"/>
    </row>
    <row r="16" spans="1:13" ht="21.2" customHeight="1">
      <c r="A16" s="4">
        <v>11</v>
      </c>
      <c r="B16" s="11" t="s">
        <v>22</v>
      </c>
      <c r="C16" s="16">
        <v>40</v>
      </c>
      <c r="D16" s="16">
        <v>27560</v>
      </c>
      <c r="E16" s="16">
        <v>40</v>
      </c>
      <c r="F16" s="16">
        <v>26182</v>
      </c>
      <c r="G16" s="16">
        <v>1</v>
      </c>
      <c r="H16" s="16">
        <v>121.8</v>
      </c>
      <c r="I16" s="16"/>
      <c r="J16" s="16"/>
      <c r="K16" s="16"/>
      <c r="L16" s="16"/>
      <c r="M16" s="26"/>
    </row>
    <row r="17" spans="1:13" ht="21.2" customHeight="1">
      <c r="A17" s="4">
        <v>12</v>
      </c>
      <c r="B17" s="11" t="s">
        <v>23</v>
      </c>
      <c r="C17" s="16">
        <v>44</v>
      </c>
      <c r="D17" s="16">
        <v>12126.4</v>
      </c>
      <c r="E17" s="16">
        <v>35</v>
      </c>
      <c r="F17" s="16">
        <v>11618.83</v>
      </c>
      <c r="G17" s="16"/>
      <c r="H17" s="16"/>
      <c r="I17" s="16"/>
      <c r="J17" s="16"/>
      <c r="K17" s="16">
        <v>9</v>
      </c>
      <c r="L17" s="16">
        <v>2480.4</v>
      </c>
      <c r="M17" s="26"/>
    </row>
    <row r="18" spans="1:13" ht="33.950000000000003" customHeight="1">
      <c r="A18" s="4">
        <v>13</v>
      </c>
      <c r="B18" s="10" t="s">
        <v>26</v>
      </c>
      <c r="C18" s="16">
        <f t="shared" ref="C18:L18" si="1">SUM(C19:C20)</f>
        <v>0</v>
      </c>
      <c r="D18" s="16">
        <f t="shared" si="1"/>
        <v>0</v>
      </c>
      <c r="E18" s="16">
        <f t="shared" si="1"/>
        <v>0</v>
      </c>
      <c r="F18" s="16">
        <f t="shared" si="1"/>
        <v>0</v>
      </c>
      <c r="G18" s="16">
        <f t="shared" si="1"/>
        <v>0</v>
      </c>
      <c r="H18" s="16">
        <f t="shared" si="1"/>
        <v>0</v>
      </c>
      <c r="I18" s="16">
        <f t="shared" si="1"/>
        <v>0</v>
      </c>
      <c r="J18" s="16">
        <f t="shared" si="1"/>
        <v>0</v>
      </c>
      <c r="K18" s="16">
        <f t="shared" si="1"/>
        <v>0</v>
      </c>
      <c r="L18" s="16">
        <f t="shared" si="1"/>
        <v>0</v>
      </c>
      <c r="M18" s="26"/>
    </row>
    <row r="19" spans="1:13" ht="15">
      <c r="A19" s="4">
        <v>14</v>
      </c>
      <c r="B19" s="10" t="s">
        <v>27</v>
      </c>
      <c r="C19" s="16"/>
      <c r="D19" s="16"/>
      <c r="E19" s="16"/>
      <c r="F19" s="16"/>
      <c r="G19" s="16"/>
      <c r="H19" s="16"/>
      <c r="I19" s="16"/>
      <c r="J19" s="16"/>
      <c r="K19" s="16"/>
      <c r="L19" s="16"/>
      <c r="M19" s="26"/>
    </row>
    <row r="20" spans="1:13" ht="23.45" customHeight="1">
      <c r="A20" s="4">
        <v>15</v>
      </c>
      <c r="B20" s="10" t="s">
        <v>28</v>
      </c>
      <c r="C20" s="16"/>
      <c r="D20" s="16"/>
      <c r="E20" s="16"/>
      <c r="F20" s="16"/>
      <c r="G20" s="16"/>
      <c r="H20" s="16"/>
      <c r="I20" s="16"/>
      <c r="J20" s="16"/>
      <c r="K20" s="16"/>
      <c r="L20" s="16"/>
      <c r="M20" s="26"/>
    </row>
    <row r="21" spans="1:13" ht="46.9" customHeight="1">
      <c r="A21" s="4">
        <v>16</v>
      </c>
      <c r="B21" s="10" t="s">
        <v>29</v>
      </c>
      <c r="C21" s="16"/>
      <c r="D21" s="16"/>
      <c r="E21" s="16"/>
      <c r="F21" s="16"/>
      <c r="G21" s="16"/>
      <c r="H21" s="16"/>
      <c r="I21" s="16"/>
      <c r="J21" s="16"/>
      <c r="K21" s="16"/>
      <c r="L21" s="16"/>
      <c r="M21" s="26"/>
    </row>
    <row r="22" spans="1:13" ht="31.7" customHeight="1">
      <c r="A22" s="4">
        <v>17</v>
      </c>
      <c r="B22" s="10" t="s">
        <v>30</v>
      </c>
      <c r="C22" s="16"/>
      <c r="D22" s="16"/>
      <c r="E22" s="16"/>
      <c r="F22" s="16"/>
      <c r="G22" s="16"/>
      <c r="H22" s="16"/>
      <c r="I22" s="16"/>
      <c r="J22" s="16"/>
      <c r="K22" s="16"/>
      <c r="L22" s="16"/>
      <c r="M22" s="26"/>
    </row>
    <row r="23" spans="1:13" ht="20.45" customHeight="1">
      <c r="A23" s="4">
        <v>18</v>
      </c>
      <c r="B23" s="11" t="s">
        <v>22</v>
      </c>
      <c r="C23" s="16"/>
      <c r="D23" s="16"/>
      <c r="E23" s="16"/>
      <c r="F23" s="16"/>
      <c r="G23" s="16"/>
      <c r="H23" s="16"/>
      <c r="I23" s="16"/>
      <c r="J23" s="16"/>
      <c r="K23" s="16"/>
      <c r="L23" s="16"/>
      <c r="M23" s="26"/>
    </row>
    <row r="24" spans="1:13" ht="20.45" customHeight="1">
      <c r="A24" s="4">
        <v>19</v>
      </c>
      <c r="B24" s="11" t="s">
        <v>23</v>
      </c>
      <c r="C24" s="16"/>
      <c r="D24" s="16"/>
      <c r="E24" s="16"/>
      <c r="F24" s="16"/>
      <c r="G24" s="16"/>
      <c r="H24" s="16"/>
      <c r="I24" s="16"/>
      <c r="J24" s="16"/>
      <c r="K24" s="16"/>
      <c r="L24" s="16"/>
      <c r="M24" s="26"/>
    </row>
    <row r="25" spans="1:13" ht="15.2" customHeight="1">
      <c r="A25" s="4">
        <v>20</v>
      </c>
      <c r="B25" s="9" t="s">
        <v>31</v>
      </c>
      <c r="C25" s="17">
        <f t="shared" ref="C25:L25" si="2">SUM(C26:C33)</f>
        <v>0</v>
      </c>
      <c r="D25" s="17">
        <f t="shared" si="2"/>
        <v>0</v>
      </c>
      <c r="E25" s="17">
        <f t="shared" si="2"/>
        <v>0</v>
      </c>
      <c r="F25" s="17">
        <f t="shared" si="2"/>
        <v>0</v>
      </c>
      <c r="G25" s="17">
        <f t="shared" si="2"/>
        <v>0</v>
      </c>
      <c r="H25" s="17">
        <f t="shared" si="2"/>
        <v>0</v>
      </c>
      <c r="I25" s="17">
        <f t="shared" si="2"/>
        <v>0</v>
      </c>
      <c r="J25" s="17">
        <f t="shared" si="2"/>
        <v>0</v>
      </c>
      <c r="K25" s="17">
        <f t="shared" si="2"/>
        <v>0</v>
      </c>
      <c r="L25" s="17">
        <f t="shared" si="2"/>
        <v>0</v>
      </c>
      <c r="M25" s="26"/>
    </row>
    <row r="26" spans="1:13" ht="15.95" customHeight="1">
      <c r="A26" s="4">
        <v>21</v>
      </c>
      <c r="B26" s="10" t="s">
        <v>32</v>
      </c>
      <c r="C26" s="16"/>
      <c r="D26" s="16"/>
      <c r="E26" s="16"/>
      <c r="F26" s="16"/>
      <c r="G26" s="16"/>
      <c r="H26" s="16"/>
      <c r="I26" s="16"/>
      <c r="J26" s="16"/>
      <c r="K26" s="16"/>
      <c r="L26" s="16"/>
      <c r="M26" s="26"/>
    </row>
    <row r="27" spans="1:13" ht="15.2" customHeight="1">
      <c r="A27" s="4">
        <v>22</v>
      </c>
      <c r="B27" s="10" t="s">
        <v>27</v>
      </c>
      <c r="C27" s="16"/>
      <c r="D27" s="16"/>
      <c r="E27" s="16"/>
      <c r="F27" s="16"/>
      <c r="G27" s="16"/>
      <c r="H27" s="16"/>
      <c r="I27" s="16"/>
      <c r="J27" s="16"/>
      <c r="K27" s="16"/>
      <c r="L27" s="16"/>
      <c r="M27" s="26"/>
    </row>
    <row r="28" spans="1:13" ht="74.650000000000006" customHeight="1">
      <c r="A28" s="4">
        <v>23</v>
      </c>
      <c r="B28" s="10" t="s">
        <v>1</v>
      </c>
      <c r="C28" s="16"/>
      <c r="D28" s="16"/>
      <c r="E28" s="16"/>
      <c r="F28" s="16"/>
      <c r="G28" s="16"/>
      <c r="H28" s="16"/>
      <c r="I28" s="16"/>
      <c r="J28" s="16"/>
      <c r="K28" s="16"/>
      <c r="L28" s="16"/>
      <c r="M28" s="26"/>
    </row>
    <row r="29" spans="1:13" ht="45.4" customHeight="1">
      <c r="A29" s="4">
        <v>24</v>
      </c>
      <c r="B29" s="10" t="s">
        <v>33</v>
      </c>
      <c r="C29" s="16"/>
      <c r="D29" s="16"/>
      <c r="E29" s="16"/>
      <c r="F29" s="16"/>
      <c r="G29" s="16"/>
      <c r="H29" s="16"/>
      <c r="I29" s="16"/>
      <c r="J29" s="16"/>
      <c r="K29" s="16"/>
      <c r="L29" s="16"/>
      <c r="M29" s="26"/>
    </row>
    <row r="30" spans="1:13" ht="30.2" customHeight="1">
      <c r="A30" s="4">
        <v>25</v>
      </c>
      <c r="B30" s="10" t="s">
        <v>34</v>
      </c>
      <c r="C30" s="16"/>
      <c r="D30" s="16"/>
      <c r="E30" s="16"/>
      <c r="F30" s="16"/>
      <c r="G30" s="16"/>
      <c r="H30" s="16"/>
      <c r="I30" s="16"/>
      <c r="J30" s="16"/>
      <c r="K30" s="16"/>
      <c r="L30" s="16"/>
      <c r="M30" s="26"/>
    </row>
    <row r="31" spans="1:13" ht="30.2" customHeight="1">
      <c r="A31" s="4">
        <v>26</v>
      </c>
      <c r="B31" s="10" t="s">
        <v>35</v>
      </c>
      <c r="C31" s="16"/>
      <c r="D31" s="16"/>
      <c r="E31" s="16"/>
      <c r="F31" s="16"/>
      <c r="G31" s="16"/>
      <c r="H31" s="16"/>
      <c r="I31" s="16"/>
      <c r="J31" s="16"/>
      <c r="K31" s="16"/>
      <c r="L31" s="16"/>
      <c r="M31" s="26"/>
    </row>
    <row r="32" spans="1:13" ht="15.2" customHeight="1">
      <c r="A32" s="4">
        <v>27</v>
      </c>
      <c r="B32" s="10" t="s">
        <v>36</v>
      </c>
      <c r="C32" s="16"/>
      <c r="D32" s="16"/>
      <c r="E32" s="16"/>
      <c r="F32" s="16"/>
      <c r="G32" s="16"/>
      <c r="H32" s="16"/>
      <c r="I32" s="16"/>
      <c r="J32" s="16"/>
      <c r="K32" s="16"/>
      <c r="L32" s="16"/>
      <c r="M32" s="26"/>
    </row>
    <row r="33" spans="1:13" ht="104.85" customHeight="1">
      <c r="A33" s="4">
        <v>28</v>
      </c>
      <c r="B33" s="10" t="s">
        <v>2</v>
      </c>
      <c r="C33" s="16"/>
      <c r="D33" s="16"/>
      <c r="E33" s="16"/>
      <c r="F33" s="16"/>
      <c r="G33" s="16"/>
      <c r="H33" s="16"/>
      <c r="I33" s="16"/>
      <c r="J33" s="16"/>
      <c r="K33" s="16"/>
      <c r="L33" s="16"/>
      <c r="M33" s="26"/>
    </row>
    <row r="34" spans="1:13" ht="31.7" customHeight="1">
      <c r="A34" s="4">
        <v>29</v>
      </c>
      <c r="B34" s="9" t="s">
        <v>37</v>
      </c>
      <c r="C34" s="17">
        <f t="shared" ref="C34:L34" si="3">SUM(C35,C42,C43,C44)</f>
        <v>117</v>
      </c>
      <c r="D34" s="17">
        <f t="shared" si="3"/>
        <v>68624.399999999907</v>
      </c>
      <c r="E34" s="17">
        <f t="shared" si="3"/>
        <v>21</v>
      </c>
      <c r="F34" s="17">
        <f t="shared" si="3"/>
        <v>13228.82</v>
      </c>
      <c r="G34" s="17">
        <f t="shared" si="3"/>
        <v>3</v>
      </c>
      <c r="H34" s="17">
        <f t="shared" si="3"/>
        <v>2480.4</v>
      </c>
      <c r="I34" s="17">
        <f t="shared" si="3"/>
        <v>0</v>
      </c>
      <c r="J34" s="17">
        <f t="shared" si="3"/>
        <v>0</v>
      </c>
      <c r="K34" s="17">
        <f t="shared" si="3"/>
        <v>93</v>
      </c>
      <c r="L34" s="17">
        <f t="shared" si="3"/>
        <v>51261.599999999999</v>
      </c>
      <c r="M34" s="26"/>
    </row>
    <row r="35" spans="1:13" ht="24.2" customHeight="1">
      <c r="A35" s="4">
        <v>30</v>
      </c>
      <c r="B35" s="10" t="s">
        <v>38</v>
      </c>
      <c r="C35" s="16">
        <f t="shared" ref="C35:L35" si="4">SUM(C36,C39)</f>
        <v>117</v>
      </c>
      <c r="D35" s="16">
        <f t="shared" si="4"/>
        <v>68624.399999999907</v>
      </c>
      <c r="E35" s="16">
        <f t="shared" si="4"/>
        <v>21</v>
      </c>
      <c r="F35" s="16">
        <f t="shared" si="4"/>
        <v>13228.82</v>
      </c>
      <c r="G35" s="16">
        <f t="shared" si="4"/>
        <v>3</v>
      </c>
      <c r="H35" s="16">
        <f t="shared" si="4"/>
        <v>2480.4</v>
      </c>
      <c r="I35" s="16">
        <f t="shared" si="4"/>
        <v>0</v>
      </c>
      <c r="J35" s="16">
        <f t="shared" si="4"/>
        <v>0</v>
      </c>
      <c r="K35" s="16">
        <f t="shared" si="4"/>
        <v>93</v>
      </c>
      <c r="L35" s="16">
        <f t="shared" si="4"/>
        <v>51261.599999999999</v>
      </c>
      <c r="M35" s="26"/>
    </row>
    <row r="36" spans="1:13" ht="19.7" customHeight="1">
      <c r="A36" s="4">
        <v>31</v>
      </c>
      <c r="B36" s="10" t="s">
        <v>39</v>
      </c>
      <c r="C36" s="16">
        <v>9</v>
      </c>
      <c r="D36" s="16">
        <v>5787.6</v>
      </c>
      <c r="E36" s="16">
        <v>3</v>
      </c>
      <c r="F36" s="16">
        <v>2480.4</v>
      </c>
      <c r="G36" s="16"/>
      <c r="H36" s="16"/>
      <c r="I36" s="16"/>
      <c r="J36" s="16"/>
      <c r="K36" s="16">
        <v>6</v>
      </c>
      <c r="L36" s="16">
        <v>3307.2</v>
      </c>
      <c r="M36" s="26"/>
    </row>
    <row r="37" spans="1:13" ht="16.7" customHeight="1">
      <c r="A37" s="4">
        <v>32</v>
      </c>
      <c r="B37" s="11" t="s">
        <v>40</v>
      </c>
      <c r="C37" s="16">
        <v>1</v>
      </c>
      <c r="D37" s="16">
        <v>1378</v>
      </c>
      <c r="E37" s="16">
        <v>1</v>
      </c>
      <c r="F37" s="16">
        <v>1378</v>
      </c>
      <c r="G37" s="16"/>
      <c r="H37" s="16"/>
      <c r="I37" s="16"/>
      <c r="J37" s="16"/>
      <c r="K37" s="16"/>
      <c r="L37" s="16"/>
      <c r="M37" s="26"/>
    </row>
    <row r="38" spans="1:13" ht="16.7" customHeight="1">
      <c r="A38" s="4">
        <v>33</v>
      </c>
      <c r="B38" s="11" t="s">
        <v>20</v>
      </c>
      <c r="C38" s="16">
        <v>8</v>
      </c>
      <c r="D38" s="16">
        <v>4409.6000000000004</v>
      </c>
      <c r="E38" s="16">
        <v>2</v>
      </c>
      <c r="F38" s="16">
        <v>1102.4000000000001</v>
      </c>
      <c r="G38" s="16"/>
      <c r="H38" s="16"/>
      <c r="I38" s="16"/>
      <c r="J38" s="16"/>
      <c r="K38" s="16">
        <v>6</v>
      </c>
      <c r="L38" s="16">
        <v>3307.2</v>
      </c>
      <c r="M38" s="26"/>
    </row>
    <row r="39" spans="1:13" ht="21.2" customHeight="1">
      <c r="A39" s="4">
        <v>34</v>
      </c>
      <c r="B39" s="10" t="s">
        <v>41</v>
      </c>
      <c r="C39" s="16">
        <v>108</v>
      </c>
      <c r="D39" s="16">
        <v>62836.799999999901</v>
      </c>
      <c r="E39" s="16">
        <v>18</v>
      </c>
      <c r="F39" s="16">
        <v>10748.42</v>
      </c>
      <c r="G39" s="16">
        <v>3</v>
      </c>
      <c r="H39" s="16">
        <v>2480.4</v>
      </c>
      <c r="I39" s="16"/>
      <c r="J39" s="16"/>
      <c r="K39" s="16">
        <v>87</v>
      </c>
      <c r="L39" s="16">
        <v>47954.400000000001</v>
      </c>
      <c r="M39" s="26"/>
    </row>
    <row r="40" spans="1:13" ht="30.2" customHeight="1">
      <c r="A40" s="4">
        <v>35</v>
      </c>
      <c r="B40" s="11" t="s">
        <v>42</v>
      </c>
      <c r="C40" s="16">
        <v>4</v>
      </c>
      <c r="D40" s="16">
        <v>5512</v>
      </c>
      <c r="E40" s="16">
        <v>2</v>
      </c>
      <c r="F40" s="16">
        <v>1929.2</v>
      </c>
      <c r="G40" s="16">
        <v>2</v>
      </c>
      <c r="H40" s="16">
        <v>1929.2</v>
      </c>
      <c r="I40" s="16"/>
      <c r="J40" s="16"/>
      <c r="K40" s="16"/>
      <c r="L40" s="16"/>
      <c r="M40" s="26"/>
    </row>
    <row r="41" spans="1:13" ht="21.2" customHeight="1">
      <c r="A41" s="4">
        <v>36</v>
      </c>
      <c r="B41" s="11" t="s">
        <v>23</v>
      </c>
      <c r="C41" s="16">
        <v>104</v>
      </c>
      <c r="D41" s="16">
        <v>57324.799999999901</v>
      </c>
      <c r="E41" s="16">
        <v>16</v>
      </c>
      <c r="F41" s="16">
        <v>8819.2199999999993</v>
      </c>
      <c r="G41" s="16">
        <v>1</v>
      </c>
      <c r="H41" s="16">
        <v>551.20000000000005</v>
      </c>
      <c r="I41" s="16"/>
      <c r="J41" s="16"/>
      <c r="K41" s="16">
        <v>87</v>
      </c>
      <c r="L41" s="16">
        <v>47954.400000000001</v>
      </c>
      <c r="M41" s="26"/>
    </row>
    <row r="42" spans="1:13" ht="45.4" customHeight="1">
      <c r="A42" s="4">
        <v>37</v>
      </c>
      <c r="B42" s="10" t="s">
        <v>43</v>
      </c>
      <c r="C42" s="16"/>
      <c r="D42" s="16"/>
      <c r="E42" s="16"/>
      <c r="F42" s="16"/>
      <c r="G42" s="16"/>
      <c r="H42" s="16"/>
      <c r="I42" s="16"/>
      <c r="J42" s="16"/>
      <c r="K42" s="16"/>
      <c r="L42" s="16"/>
      <c r="M42" s="26"/>
    </row>
    <row r="43" spans="1:13" ht="30.2" customHeight="1">
      <c r="A43" s="4">
        <v>38</v>
      </c>
      <c r="B43" s="10" t="s">
        <v>44</v>
      </c>
      <c r="C43" s="16"/>
      <c r="D43" s="16"/>
      <c r="E43" s="16"/>
      <c r="F43" s="16"/>
      <c r="G43" s="16"/>
      <c r="H43" s="16"/>
      <c r="I43" s="16"/>
      <c r="J43" s="16"/>
      <c r="K43" s="16"/>
      <c r="L43" s="16"/>
      <c r="M43" s="26"/>
    </row>
    <row r="44" spans="1:13" ht="51.4" customHeight="1">
      <c r="A44" s="4">
        <v>39</v>
      </c>
      <c r="B44" s="10" t="s">
        <v>45</v>
      </c>
      <c r="C44" s="16"/>
      <c r="D44" s="16"/>
      <c r="E44" s="16"/>
      <c r="F44" s="16"/>
      <c r="G44" s="16"/>
      <c r="H44" s="16"/>
      <c r="I44" s="16"/>
      <c r="J44" s="16"/>
      <c r="K44" s="16"/>
      <c r="L44" s="16"/>
      <c r="M44" s="26"/>
    </row>
    <row r="45" spans="1:13" ht="21.95" customHeight="1">
      <c r="A45" s="4">
        <v>40</v>
      </c>
      <c r="B45" s="9" t="s">
        <v>46</v>
      </c>
      <c r="C45" s="17">
        <f t="shared" ref="C45:L45" si="5">SUM(C46:C51)</f>
        <v>166</v>
      </c>
      <c r="D45" s="17">
        <f t="shared" si="5"/>
        <v>2174.6</v>
      </c>
      <c r="E45" s="17">
        <f t="shared" si="5"/>
        <v>161</v>
      </c>
      <c r="F45" s="17">
        <f t="shared" si="5"/>
        <v>2156.38</v>
      </c>
      <c r="G45" s="17">
        <f t="shared" si="5"/>
        <v>0</v>
      </c>
      <c r="H45" s="17">
        <f t="shared" si="5"/>
        <v>0</v>
      </c>
      <c r="I45" s="17">
        <f t="shared" si="5"/>
        <v>0</v>
      </c>
      <c r="J45" s="17">
        <f t="shared" si="5"/>
        <v>0</v>
      </c>
      <c r="K45" s="17">
        <f t="shared" si="5"/>
        <v>5</v>
      </c>
      <c r="L45" s="17">
        <f t="shared" si="5"/>
        <v>53.75</v>
      </c>
      <c r="M45" s="26"/>
    </row>
    <row r="46" spans="1:13" ht="18.95" customHeight="1">
      <c r="A46" s="4">
        <v>41</v>
      </c>
      <c r="B46" s="10" t="s">
        <v>47</v>
      </c>
      <c r="C46" s="16">
        <v>163</v>
      </c>
      <c r="D46" s="16">
        <v>2050.58</v>
      </c>
      <c r="E46" s="16">
        <v>158</v>
      </c>
      <c r="F46" s="16">
        <v>2032.36</v>
      </c>
      <c r="G46" s="16"/>
      <c r="H46" s="16"/>
      <c r="I46" s="16"/>
      <c r="J46" s="16"/>
      <c r="K46" s="16">
        <v>5</v>
      </c>
      <c r="L46" s="16">
        <v>53.75</v>
      </c>
      <c r="M46" s="26"/>
    </row>
    <row r="47" spans="1:13" ht="21.2" customHeight="1">
      <c r="A47" s="4">
        <v>42</v>
      </c>
      <c r="B47" s="10" t="s">
        <v>48</v>
      </c>
      <c r="C47" s="16">
        <v>2</v>
      </c>
      <c r="D47" s="16">
        <v>82.68</v>
      </c>
      <c r="E47" s="16">
        <v>2</v>
      </c>
      <c r="F47" s="16">
        <v>82.68</v>
      </c>
      <c r="G47" s="16"/>
      <c r="H47" s="16"/>
      <c r="I47" s="16"/>
      <c r="J47" s="16"/>
      <c r="K47" s="16"/>
      <c r="L47" s="16"/>
      <c r="M47" s="26"/>
    </row>
    <row r="48" spans="1:13" ht="21.2" customHeight="1">
      <c r="A48" s="4">
        <v>43</v>
      </c>
      <c r="B48" s="10" t="s">
        <v>49</v>
      </c>
      <c r="C48" s="16"/>
      <c r="D48" s="16"/>
      <c r="E48" s="16"/>
      <c r="F48" s="16"/>
      <c r="G48" s="16"/>
      <c r="H48" s="16"/>
      <c r="I48" s="16"/>
      <c r="J48" s="16"/>
      <c r="K48" s="16"/>
      <c r="L48" s="16"/>
      <c r="M48" s="26"/>
    </row>
    <row r="49" spans="1:13" ht="27.2" customHeight="1">
      <c r="A49" s="4">
        <v>44</v>
      </c>
      <c r="B49" s="10" t="s">
        <v>50</v>
      </c>
      <c r="C49" s="16">
        <v>1</v>
      </c>
      <c r="D49" s="16">
        <v>41.34</v>
      </c>
      <c r="E49" s="16">
        <v>1</v>
      </c>
      <c r="F49" s="16">
        <v>41.34</v>
      </c>
      <c r="G49" s="16"/>
      <c r="H49" s="16"/>
      <c r="I49" s="16"/>
      <c r="J49" s="16"/>
      <c r="K49" s="16"/>
      <c r="L49" s="16"/>
      <c r="M49" s="26"/>
    </row>
    <row r="50" spans="1:13" ht="76.349999999999994" customHeight="1">
      <c r="A50" s="4">
        <v>45</v>
      </c>
      <c r="B50" s="10" t="s">
        <v>3</v>
      </c>
      <c r="C50" s="16"/>
      <c r="D50" s="16"/>
      <c r="E50" s="16"/>
      <c r="F50" s="16"/>
      <c r="G50" s="16"/>
      <c r="H50" s="16"/>
      <c r="I50" s="16"/>
      <c r="J50" s="16"/>
      <c r="K50" s="16"/>
      <c r="L50" s="16"/>
      <c r="M50" s="26"/>
    </row>
    <row r="51" spans="1:13" ht="24.2" customHeight="1">
      <c r="A51" s="4">
        <v>46</v>
      </c>
      <c r="B51" s="10" t="s">
        <v>51</v>
      </c>
      <c r="C51" s="16"/>
      <c r="D51" s="16"/>
      <c r="E51" s="16"/>
      <c r="F51" s="16"/>
      <c r="G51" s="16"/>
      <c r="H51" s="16"/>
      <c r="I51" s="16"/>
      <c r="J51" s="16"/>
      <c r="K51" s="16"/>
      <c r="L51" s="16"/>
      <c r="M51" s="26"/>
    </row>
    <row r="52" spans="1:13" ht="28.5">
      <c r="A52" s="5">
        <v>47</v>
      </c>
      <c r="B52" s="9" t="s">
        <v>52</v>
      </c>
      <c r="C52" s="17">
        <v>128</v>
      </c>
      <c r="D52" s="17">
        <v>35276.799999999901</v>
      </c>
      <c r="E52" s="17">
        <v>128</v>
      </c>
      <c r="F52" s="17">
        <v>35276.799999999901</v>
      </c>
      <c r="G52" s="17"/>
      <c r="H52" s="17"/>
      <c r="I52" s="17">
        <v>128</v>
      </c>
      <c r="J52" s="17">
        <v>34827.599999999897</v>
      </c>
      <c r="K52" s="17"/>
      <c r="L52" s="17"/>
      <c r="M52" s="26"/>
    </row>
    <row r="53" spans="1:13" ht="15.2" customHeight="1">
      <c r="A53" s="4">
        <v>48</v>
      </c>
      <c r="B53" s="12" t="s">
        <v>53</v>
      </c>
      <c r="C53" s="17">
        <f t="shared" ref="C53:L53" si="6">SUM(C6,C25,C34,C45,C52)</f>
        <v>1128</v>
      </c>
      <c r="D53" s="17">
        <f t="shared" si="6"/>
        <v>838061.64000000071</v>
      </c>
      <c r="E53" s="17">
        <f t="shared" si="6"/>
        <v>907</v>
      </c>
      <c r="F53" s="17">
        <f t="shared" si="6"/>
        <v>1086187.2200000007</v>
      </c>
      <c r="G53" s="17">
        <f t="shared" si="6"/>
        <v>10</v>
      </c>
      <c r="H53" s="17">
        <f t="shared" si="6"/>
        <v>9572.94</v>
      </c>
      <c r="I53" s="17">
        <f t="shared" si="6"/>
        <v>129</v>
      </c>
      <c r="J53" s="17">
        <f t="shared" si="6"/>
        <v>35103.199999999895</v>
      </c>
      <c r="K53" s="17">
        <f t="shared" si="6"/>
        <v>216</v>
      </c>
      <c r="L53" s="17">
        <f t="shared" si="6"/>
        <v>132957.06999999989</v>
      </c>
      <c r="M53" s="26"/>
    </row>
    <row r="54" spans="1:13" ht="12.2" customHeight="1">
      <c r="A54" s="6"/>
      <c r="B54" s="6"/>
      <c r="C54" s="18"/>
      <c r="D54" s="21"/>
      <c r="E54" s="21"/>
      <c r="F54" s="21"/>
      <c r="G54" s="18"/>
      <c r="H54" s="18"/>
      <c r="I54" s="18"/>
      <c r="J54" s="18"/>
      <c r="K54" s="18"/>
      <c r="L54" s="18"/>
    </row>
    <row r="55" spans="1:13" ht="12.95" customHeight="1">
      <c r="B55" s="13" t="s">
        <v>54</v>
      </c>
      <c r="C55" s="14"/>
      <c r="D55" s="22"/>
      <c r="E55" s="22"/>
      <c r="F55" s="22"/>
      <c r="G55" s="14"/>
      <c r="H55" s="14"/>
      <c r="I55" s="14"/>
      <c r="J55" s="14"/>
      <c r="K55" s="14"/>
      <c r="L55" s="14"/>
    </row>
    <row r="56" spans="1:13" ht="12.95" customHeight="1">
      <c r="B56" s="13" t="s">
        <v>55</v>
      </c>
      <c r="C56" s="14"/>
      <c r="D56" s="22"/>
      <c r="E56" s="22"/>
      <c r="F56" s="22"/>
      <c r="G56" s="14"/>
      <c r="H56" s="14"/>
      <c r="I56" s="14"/>
      <c r="J56" s="14"/>
      <c r="K56" s="14"/>
      <c r="L56" s="14"/>
    </row>
    <row r="57" spans="1:13" ht="12.95" customHeight="1">
      <c r="B57" s="13" t="s">
        <v>56</v>
      </c>
    </row>
    <row r="58" spans="1:13" ht="12.2" customHeight="1">
      <c r="B58" s="14" t="s">
        <v>57</v>
      </c>
    </row>
  </sheetData>
  <mergeCells count="17">
    <mergeCell ref="B1:C1"/>
    <mergeCell ref="A2:A4"/>
    <mergeCell ref="B2:B4"/>
    <mergeCell ref="E3:E4"/>
    <mergeCell ref="F3:F4"/>
    <mergeCell ref="G2:H2"/>
    <mergeCell ref="G3:G4"/>
    <mergeCell ref="H3:H4"/>
    <mergeCell ref="E2:F2"/>
    <mergeCell ref="C2:C4"/>
    <mergeCell ref="D2:D4"/>
    <mergeCell ref="K3:K4"/>
    <mergeCell ref="J3:J4"/>
    <mergeCell ref="L3:L4"/>
    <mergeCell ref="K2:L2"/>
    <mergeCell ref="I2:J2"/>
    <mergeCell ref="I3:I4"/>
  </mergeCells>
  <pageMargins left="0.27559055118110237" right="0.19685039370078741" top="0.19685039370078741" bottom="0.62992125984251968" header="0.15748031496062992" footer="0.31496062992125984"/>
  <pageSetup paperSize="9" scale="60" fitToWidth="2" fitToHeight="2" orientation="landscape"/>
  <headerFooter alignWithMargins="0">
    <oddFooter>&amp;CФорма № 10, Підрозділ: Іванківський районний  суд Київської області,_x000D_
 Початок періоду: 01.01.2016, Кінець періоду: 31.12.2016&amp;LF1EB4CE9</oddFooter>
  </headerFooter>
</worksheet>
</file>

<file path=xl/worksheets/sheet2.xml><?xml version="1.0" encoding="utf-8"?>
<worksheet xmlns="http://schemas.openxmlformats.org/spreadsheetml/2006/main" xmlns:r="http://schemas.openxmlformats.org/officeDocument/2006/relationships">
  <dimension ref="A1:K44"/>
  <sheetViews>
    <sheetView workbookViewId="0"/>
  </sheetViews>
  <sheetFormatPr defaultRowHeight="12.75"/>
  <cols>
    <col min="1" max="1" width="4.42578125" customWidth="1"/>
    <col min="2" max="2" width="78.5703125" customWidth="1"/>
    <col min="3" max="3" width="5.140625" customWidth="1"/>
    <col min="4" max="4" width="20.42578125" customWidth="1"/>
    <col min="5" max="5" width="10.5703125" customWidth="1"/>
    <col min="6" max="6" width="17.7109375" customWidth="1"/>
  </cols>
  <sheetData>
    <row r="1" spans="1:7" ht="18.75">
      <c r="B1" s="34" t="s">
        <v>68</v>
      </c>
      <c r="C1" s="34"/>
      <c r="D1" s="44"/>
    </row>
    <row r="2" spans="1:7">
      <c r="A2" s="24"/>
      <c r="B2" s="35"/>
      <c r="C2" s="35"/>
      <c r="D2" s="35"/>
      <c r="E2" s="24"/>
      <c r="F2" s="24"/>
    </row>
    <row r="3" spans="1:7" ht="37.700000000000003" customHeight="1">
      <c r="A3" s="8" t="s">
        <v>12</v>
      </c>
      <c r="B3" s="8" t="s">
        <v>69</v>
      </c>
      <c r="C3" s="8"/>
      <c r="D3" s="8"/>
      <c r="E3" s="2" t="s">
        <v>61</v>
      </c>
      <c r="F3" s="2" t="s">
        <v>67</v>
      </c>
      <c r="G3" s="51"/>
    </row>
    <row r="4" spans="1:7">
      <c r="A4" s="8"/>
      <c r="B4" s="8"/>
      <c r="C4" s="8"/>
      <c r="D4" s="8"/>
      <c r="E4" s="2"/>
      <c r="F4" s="2"/>
      <c r="G4" s="26"/>
    </row>
    <row r="5" spans="1:7" ht="15">
      <c r="A5" s="4">
        <v>1</v>
      </c>
      <c r="B5" s="36" t="s">
        <v>70</v>
      </c>
      <c r="C5" s="36"/>
      <c r="D5" s="36"/>
      <c r="E5" s="62">
        <f>SUM(E6:E31)</f>
        <v>0</v>
      </c>
      <c r="F5" s="63">
        <f>SUM(F6:F31)</f>
        <v>0</v>
      </c>
      <c r="G5" s="26"/>
    </row>
    <row r="6" spans="1:7" ht="15">
      <c r="A6" s="4">
        <v>2</v>
      </c>
      <c r="B6" s="37" t="s">
        <v>71</v>
      </c>
      <c r="C6" s="42"/>
      <c r="D6" s="45"/>
      <c r="E6" s="48"/>
      <c r="F6" s="48"/>
      <c r="G6" s="26"/>
    </row>
    <row r="7" spans="1:7" ht="15">
      <c r="A7" s="4">
        <v>3</v>
      </c>
      <c r="B7" s="37" t="s">
        <v>72</v>
      </c>
      <c r="C7" s="42"/>
      <c r="D7" s="45"/>
      <c r="E7" s="48"/>
      <c r="F7" s="48"/>
      <c r="G7" s="26"/>
    </row>
    <row r="8" spans="1:7" ht="15">
      <c r="A8" s="4">
        <v>4</v>
      </c>
      <c r="B8" s="37" t="s">
        <v>73</v>
      </c>
      <c r="C8" s="42"/>
      <c r="D8" s="45"/>
      <c r="E8" s="48"/>
      <c r="F8" s="48"/>
      <c r="G8" s="26"/>
    </row>
    <row r="9" spans="1:7" ht="37.700000000000003" customHeight="1">
      <c r="A9" s="4">
        <v>5</v>
      </c>
      <c r="B9" s="37" t="s">
        <v>4</v>
      </c>
      <c r="C9" s="42"/>
      <c r="D9" s="45"/>
      <c r="E9" s="48"/>
      <c r="F9" s="48"/>
      <c r="G9" s="51"/>
    </row>
    <row r="10" spans="1:7" ht="37.700000000000003" customHeight="1">
      <c r="A10" s="4">
        <v>6</v>
      </c>
      <c r="B10" s="37" t="s">
        <v>74</v>
      </c>
      <c r="C10" s="42"/>
      <c r="D10" s="45"/>
      <c r="E10" s="48"/>
      <c r="F10" s="48"/>
      <c r="G10" s="51"/>
    </row>
    <row r="11" spans="1:7" ht="15">
      <c r="A11" s="4">
        <v>7</v>
      </c>
      <c r="B11" s="38" t="s">
        <v>75</v>
      </c>
      <c r="C11" s="43"/>
      <c r="D11" s="46"/>
      <c r="E11" s="48"/>
      <c r="F11" s="48"/>
      <c r="G11" s="26"/>
    </row>
    <row r="12" spans="1:7" ht="15">
      <c r="A12" s="4">
        <v>8</v>
      </c>
      <c r="B12" s="38" t="s">
        <v>76</v>
      </c>
      <c r="C12" s="43"/>
      <c r="D12" s="46"/>
      <c r="E12" s="48"/>
      <c r="F12" s="48"/>
      <c r="G12" s="26"/>
    </row>
    <row r="13" spans="1:7" ht="15">
      <c r="A13" s="4">
        <v>9</v>
      </c>
      <c r="B13" s="38" t="s">
        <v>77</v>
      </c>
      <c r="C13" s="43"/>
      <c r="D13" s="46"/>
      <c r="E13" s="48"/>
      <c r="F13" s="48"/>
      <c r="G13" s="26"/>
    </row>
    <row r="14" spans="1:7" ht="37.700000000000003" customHeight="1">
      <c r="A14" s="4">
        <v>10</v>
      </c>
      <c r="B14" s="37" t="s">
        <v>78</v>
      </c>
      <c r="C14" s="42"/>
      <c r="D14" s="45"/>
      <c r="E14" s="48"/>
      <c r="F14" s="48"/>
      <c r="G14" s="51"/>
    </row>
    <row r="15" spans="1:7" ht="15">
      <c r="A15" s="4">
        <v>11</v>
      </c>
      <c r="B15" s="38" t="s">
        <v>79</v>
      </c>
      <c r="C15" s="43"/>
      <c r="D15" s="46"/>
      <c r="E15" s="48"/>
      <c r="F15" s="48"/>
      <c r="G15" s="26"/>
    </row>
    <row r="16" spans="1:7" ht="15">
      <c r="A16" s="4">
        <v>12</v>
      </c>
      <c r="B16" s="38" t="s">
        <v>80</v>
      </c>
      <c r="C16" s="43"/>
      <c r="D16" s="46"/>
      <c r="E16" s="48"/>
      <c r="F16" s="48"/>
      <c r="G16" s="26"/>
    </row>
    <row r="17" spans="1:7" ht="15">
      <c r="A17" s="4">
        <v>13</v>
      </c>
      <c r="B17" s="39" t="s">
        <v>81</v>
      </c>
      <c r="C17" s="39"/>
      <c r="D17" s="39"/>
      <c r="E17" s="48"/>
      <c r="F17" s="48"/>
      <c r="G17" s="26"/>
    </row>
    <row r="18" spans="1:7" ht="37.700000000000003" customHeight="1">
      <c r="A18" s="4">
        <v>14</v>
      </c>
      <c r="B18" s="39" t="s">
        <v>82</v>
      </c>
      <c r="C18" s="39"/>
      <c r="D18" s="39"/>
      <c r="E18" s="48"/>
      <c r="F18" s="48"/>
      <c r="G18" s="51"/>
    </row>
    <row r="19" spans="1:7" ht="37.700000000000003" customHeight="1">
      <c r="A19" s="4">
        <v>15</v>
      </c>
      <c r="B19" s="39" t="s">
        <v>83</v>
      </c>
      <c r="C19" s="39"/>
      <c r="D19" s="39"/>
      <c r="E19" s="48"/>
      <c r="F19" s="48"/>
      <c r="G19" s="51"/>
    </row>
    <row r="20" spans="1:7" ht="37.700000000000003" customHeight="1">
      <c r="A20" s="4">
        <v>16</v>
      </c>
      <c r="B20" s="39" t="s">
        <v>84</v>
      </c>
      <c r="C20" s="39"/>
      <c r="D20" s="39"/>
      <c r="E20" s="48"/>
      <c r="F20" s="48"/>
      <c r="G20" s="51"/>
    </row>
    <row r="21" spans="1:7" ht="15">
      <c r="A21" s="4">
        <v>17</v>
      </c>
      <c r="B21" s="39" t="s">
        <v>85</v>
      </c>
      <c r="C21" s="39"/>
      <c r="D21" s="39"/>
      <c r="E21" s="48"/>
      <c r="F21" s="48"/>
      <c r="G21" s="26"/>
    </row>
    <row r="22" spans="1:7" ht="45.4" customHeight="1">
      <c r="A22" s="4">
        <v>18</v>
      </c>
      <c r="B22" s="39" t="s">
        <v>5</v>
      </c>
      <c r="C22" s="39"/>
      <c r="D22" s="39"/>
      <c r="E22" s="48"/>
      <c r="F22" s="48"/>
      <c r="G22" s="51"/>
    </row>
    <row r="23" spans="1:7" ht="37.700000000000003" customHeight="1">
      <c r="A23" s="4">
        <v>19</v>
      </c>
      <c r="B23" s="39" t="s">
        <v>86</v>
      </c>
      <c r="C23" s="39"/>
      <c r="D23" s="39"/>
      <c r="E23" s="48"/>
      <c r="F23" s="48"/>
      <c r="G23" s="51"/>
    </row>
    <row r="24" spans="1:7" ht="37.700000000000003" customHeight="1">
      <c r="A24" s="4">
        <v>20</v>
      </c>
      <c r="B24" s="39" t="s">
        <v>6</v>
      </c>
      <c r="C24" s="39"/>
      <c r="D24" s="39"/>
      <c r="E24" s="48"/>
      <c r="F24" s="48"/>
      <c r="G24" s="51"/>
    </row>
    <row r="25" spans="1:7" ht="52.9" customHeight="1">
      <c r="A25" s="4">
        <v>21</v>
      </c>
      <c r="B25" s="39" t="s">
        <v>7</v>
      </c>
      <c r="C25" s="39"/>
      <c r="D25" s="39"/>
      <c r="E25" s="48"/>
      <c r="F25" s="48"/>
      <c r="G25" s="51"/>
    </row>
    <row r="26" spans="1:7" ht="45.4" customHeight="1">
      <c r="A26" s="4">
        <v>22</v>
      </c>
      <c r="B26" s="39" t="s">
        <v>8</v>
      </c>
      <c r="C26" s="39"/>
      <c r="D26" s="39"/>
      <c r="E26" s="48"/>
      <c r="F26" s="48"/>
      <c r="G26" s="51"/>
    </row>
    <row r="27" spans="1:7" ht="37.700000000000003" customHeight="1">
      <c r="A27" s="4">
        <v>23</v>
      </c>
      <c r="B27" s="39" t="s">
        <v>87</v>
      </c>
      <c r="C27" s="39"/>
      <c r="D27" s="39"/>
      <c r="E27" s="48"/>
      <c r="F27" s="48"/>
      <c r="G27" s="51"/>
    </row>
    <row r="28" spans="1:7" ht="45.4" customHeight="1">
      <c r="A28" s="4">
        <v>24</v>
      </c>
      <c r="B28" s="39" t="s">
        <v>9</v>
      </c>
      <c r="C28" s="39"/>
      <c r="D28" s="39"/>
      <c r="E28" s="48"/>
      <c r="F28" s="48"/>
      <c r="G28" s="51"/>
    </row>
    <row r="29" spans="1:7" ht="30.2" customHeight="1">
      <c r="A29" s="4">
        <v>25</v>
      </c>
      <c r="B29" s="39" t="s">
        <v>88</v>
      </c>
      <c r="C29" s="39"/>
      <c r="D29" s="39"/>
      <c r="E29" s="48"/>
      <c r="F29" s="48"/>
      <c r="G29" s="51"/>
    </row>
    <row r="30" spans="1:7" ht="30.2" customHeight="1">
      <c r="A30" s="4">
        <v>26</v>
      </c>
      <c r="B30" s="39" t="s">
        <v>89</v>
      </c>
      <c r="C30" s="39"/>
      <c r="D30" s="39"/>
      <c r="E30" s="48"/>
      <c r="F30" s="48"/>
      <c r="G30" s="51"/>
    </row>
    <row r="31" spans="1:7" ht="45.4" customHeight="1">
      <c r="A31" s="27">
        <v>27</v>
      </c>
      <c r="B31" s="39" t="s">
        <v>90</v>
      </c>
      <c r="C31" s="39"/>
      <c r="D31" s="39"/>
      <c r="E31" s="48"/>
      <c r="F31" s="48"/>
      <c r="G31" s="51"/>
    </row>
    <row r="32" spans="1:7" ht="14.45" customHeight="1">
      <c r="A32" s="6"/>
      <c r="B32" s="6"/>
      <c r="C32" s="6"/>
      <c r="D32" s="6"/>
      <c r="E32" s="6"/>
      <c r="F32" s="6"/>
    </row>
    <row r="33" spans="1:11" ht="15.95" customHeight="1">
      <c r="A33" s="28"/>
      <c r="G33" s="52"/>
      <c r="H33" s="57"/>
      <c r="I33" s="57"/>
      <c r="J33" s="57"/>
      <c r="K33" s="57"/>
    </row>
    <row r="34" spans="1:11" ht="15.95" customHeight="1">
      <c r="A34" s="28"/>
      <c r="G34" s="31"/>
      <c r="H34" s="57"/>
      <c r="I34" s="57"/>
      <c r="J34" s="57"/>
      <c r="K34" s="57"/>
    </row>
    <row r="35" spans="1:11" ht="12.95" customHeight="1">
      <c r="A35" s="29"/>
      <c r="G35" s="53"/>
      <c r="H35" s="58"/>
      <c r="I35" s="58"/>
    </row>
    <row r="36" spans="1:11" ht="14.45" customHeight="1">
      <c r="A36" s="30"/>
      <c r="G36" s="54"/>
      <c r="H36" s="54"/>
      <c r="I36" s="54"/>
    </row>
    <row r="37" spans="1:11" ht="14.45" customHeight="1">
      <c r="A37" s="30"/>
      <c r="G37" s="54"/>
      <c r="H37" s="54"/>
      <c r="I37" s="54"/>
    </row>
    <row r="38" spans="1:11" ht="14.25">
      <c r="A38" s="30"/>
      <c r="G38" s="54"/>
      <c r="H38" s="54"/>
      <c r="I38" s="54"/>
    </row>
    <row r="39" spans="1:11" ht="15.95" customHeight="1">
      <c r="A39" s="31"/>
      <c r="G39" s="55"/>
      <c r="H39" s="59"/>
      <c r="I39" s="61"/>
      <c r="J39" s="61"/>
      <c r="K39" s="33"/>
    </row>
    <row r="40" spans="1:11">
      <c r="A40" s="32"/>
      <c r="G40" s="54"/>
      <c r="H40" s="60"/>
      <c r="I40" s="60"/>
      <c r="J40" s="61"/>
      <c r="K40" s="33"/>
    </row>
    <row r="41" spans="1:11" ht="12.95" customHeight="1">
      <c r="A41" s="32"/>
      <c r="D41" s="47"/>
      <c r="E41" s="49"/>
      <c r="F41" s="49"/>
      <c r="G41" s="49"/>
      <c r="H41" s="49"/>
      <c r="I41" s="49"/>
      <c r="J41" s="49"/>
      <c r="K41" s="49"/>
    </row>
    <row r="42" spans="1:11" ht="15">
      <c r="A42" s="33"/>
      <c r="B42" s="40"/>
      <c r="E42" s="50"/>
      <c r="F42" s="40"/>
      <c r="G42" s="40"/>
      <c r="H42" s="40"/>
      <c r="I42" s="61"/>
      <c r="J42" s="61"/>
      <c r="K42" s="33"/>
    </row>
    <row r="43" spans="1:11" ht="12.95" customHeight="1">
      <c r="A43" s="33"/>
      <c r="B43" s="40"/>
      <c r="C43" s="40"/>
      <c r="D43" s="40"/>
      <c r="E43" s="31"/>
      <c r="F43" s="31"/>
      <c r="G43" s="56"/>
      <c r="H43" s="59"/>
      <c r="I43" s="61"/>
      <c r="J43" s="61"/>
      <c r="K43" s="33"/>
    </row>
    <row r="44" spans="1:11" ht="12.95" customHeight="1">
      <c r="A44" s="31"/>
      <c r="B44" s="41"/>
      <c r="C44" s="41"/>
      <c r="D44" s="41"/>
      <c r="E44" s="31"/>
      <c r="F44" s="31"/>
    </row>
  </sheetData>
  <mergeCells count="27">
    <mergeCell ref="B18:D18"/>
    <mergeCell ref="B6:D6"/>
    <mergeCell ref="B7:D7"/>
    <mergeCell ref="A3:A4"/>
    <mergeCell ref="B3:D4"/>
    <mergeCell ref="B8:D8"/>
    <mergeCell ref="B9:D9"/>
    <mergeCell ref="E3:E4"/>
    <mergeCell ref="F3:F4"/>
    <mergeCell ref="B24:D24"/>
    <mergeCell ref="B30:D30"/>
    <mergeCell ref="B17:D17"/>
    <mergeCell ref="B29:D29"/>
    <mergeCell ref="B28:D28"/>
    <mergeCell ref="B27:D27"/>
    <mergeCell ref="B10:D10"/>
    <mergeCell ref="B14:D14"/>
    <mergeCell ref="B1:C1"/>
    <mergeCell ref="B5:D5"/>
    <mergeCell ref="B31:D31"/>
    <mergeCell ref="B26:D26"/>
    <mergeCell ref="B25:D25"/>
    <mergeCell ref="B23:D23"/>
    <mergeCell ref="B22:D22"/>
    <mergeCell ref="B20:D20"/>
    <mergeCell ref="B19:D19"/>
    <mergeCell ref="B21:D21"/>
  </mergeCells>
  <pageMargins left="0.31496062992125984" right="0.11811023622047245" top="0.15748031496062992" bottom="0.74803149606299213" header="0.31496062992125984" footer="0.31496062992125984"/>
  <pageSetup paperSize="9" scale="70" orientation="portrait"/>
  <headerFooter alignWithMargins="0">
    <oddFooter>&amp;CФорма № 10, Підрозділ: Іванківський районний  суд Київської області,_x000D_
 Початок періоду: 01.01.2016, Кінець періоду: 31.12.2016&amp;LF1EB4CE9</oddFooter>
  </headerFooter>
</worksheet>
</file>

<file path=xl/worksheets/sheet3.xml><?xml version="1.0" encoding="utf-8"?>
<worksheet xmlns="http://schemas.openxmlformats.org/spreadsheetml/2006/main" xmlns:r="http://schemas.openxmlformats.org/officeDocument/2006/relationships">
  <dimension ref="A1:K31"/>
  <sheetViews>
    <sheetView workbookViewId="0"/>
  </sheetViews>
  <sheetFormatPr defaultRowHeight="12.75"/>
  <cols>
    <col min="1" max="1" width="4.7109375" customWidth="1"/>
    <col min="2" max="2" width="71.85546875" customWidth="1"/>
    <col min="3" max="3" width="15.42578125" customWidth="1"/>
    <col min="4" max="4" width="17.5703125" customWidth="1"/>
    <col min="5" max="5" width="16" customWidth="1"/>
    <col min="6" max="6" width="17.140625" customWidth="1"/>
  </cols>
  <sheetData>
    <row r="1" spans="1:7" ht="18.95" customHeight="1">
      <c r="A1" s="64"/>
      <c r="B1" s="70" t="s">
        <v>91</v>
      </c>
      <c r="C1" s="70"/>
      <c r="D1" s="70"/>
      <c r="E1" s="64"/>
      <c r="F1" s="64"/>
    </row>
    <row r="2" spans="1:7" ht="12.95" customHeight="1">
      <c r="A2" s="65"/>
      <c r="B2" s="71"/>
      <c r="C2" s="71"/>
      <c r="D2" s="71"/>
      <c r="E2" s="65"/>
      <c r="F2" s="65"/>
    </row>
    <row r="3" spans="1:7" ht="44.65" customHeight="1">
      <c r="A3" s="66" t="s">
        <v>12</v>
      </c>
      <c r="B3" s="72" t="s">
        <v>69</v>
      </c>
      <c r="C3" s="82"/>
      <c r="D3" s="90"/>
      <c r="E3" s="93" t="s">
        <v>61</v>
      </c>
      <c r="F3" s="93" t="s">
        <v>67</v>
      </c>
      <c r="G3" s="26"/>
    </row>
    <row r="4" spans="1:7" ht="18.2" customHeight="1">
      <c r="A4" s="4">
        <v>1</v>
      </c>
      <c r="B4" s="73" t="s">
        <v>92</v>
      </c>
      <c r="C4" s="83"/>
      <c r="D4" s="91"/>
      <c r="E4" s="102">
        <f>SUM(E5:E20)</f>
        <v>216</v>
      </c>
      <c r="F4" s="102">
        <f>SUM(F5:F20)</f>
        <v>132957.06999999998</v>
      </c>
      <c r="G4" s="26"/>
    </row>
    <row r="5" spans="1:7" ht="20.45" customHeight="1">
      <c r="A5" s="4">
        <v>2</v>
      </c>
      <c r="B5" s="37" t="s">
        <v>93</v>
      </c>
      <c r="C5" s="42"/>
      <c r="D5" s="45"/>
      <c r="E5" s="94">
        <v>10</v>
      </c>
      <c r="F5" s="94">
        <v>5512</v>
      </c>
      <c r="G5" s="26"/>
    </row>
    <row r="6" spans="1:7" ht="28.7" customHeight="1">
      <c r="A6" s="4">
        <v>3</v>
      </c>
      <c r="B6" s="37" t="s">
        <v>94</v>
      </c>
      <c r="C6" s="42"/>
      <c r="D6" s="45"/>
      <c r="E6" s="94"/>
      <c r="F6" s="94"/>
      <c r="G6" s="26"/>
    </row>
    <row r="7" spans="1:7" ht="20.45" customHeight="1">
      <c r="A7" s="4">
        <v>4</v>
      </c>
      <c r="B7" s="37" t="s">
        <v>95</v>
      </c>
      <c r="C7" s="42"/>
      <c r="D7" s="45"/>
      <c r="E7" s="94">
        <v>56</v>
      </c>
      <c r="F7" s="94">
        <v>35828</v>
      </c>
      <c r="G7" s="26"/>
    </row>
    <row r="8" spans="1:7" ht="41.45" customHeight="1">
      <c r="A8" s="4">
        <v>5</v>
      </c>
      <c r="B8" s="37" t="s">
        <v>10</v>
      </c>
      <c r="C8" s="42"/>
      <c r="D8" s="45"/>
      <c r="E8" s="94"/>
      <c r="F8" s="94"/>
      <c r="G8" s="26"/>
    </row>
    <row r="9" spans="1:7" ht="41.45" customHeight="1">
      <c r="A9" s="4">
        <v>6</v>
      </c>
      <c r="B9" s="37" t="s">
        <v>96</v>
      </c>
      <c r="C9" s="42"/>
      <c r="D9" s="45"/>
      <c r="E9" s="94">
        <v>1</v>
      </c>
      <c r="F9" s="94">
        <v>275.60000000000002</v>
      </c>
      <c r="G9" s="26"/>
    </row>
    <row r="10" spans="1:7" ht="27.2" customHeight="1">
      <c r="A10" s="4">
        <v>7</v>
      </c>
      <c r="B10" s="37" t="s">
        <v>97</v>
      </c>
      <c r="C10" s="42"/>
      <c r="D10" s="45"/>
      <c r="E10" s="94">
        <v>3</v>
      </c>
      <c r="F10" s="94">
        <v>9449.17</v>
      </c>
      <c r="G10" s="26"/>
    </row>
    <row r="11" spans="1:7" ht="26.45" customHeight="1">
      <c r="A11" s="4">
        <v>8</v>
      </c>
      <c r="B11" s="37" t="s">
        <v>98</v>
      </c>
      <c r="C11" s="42"/>
      <c r="D11" s="45"/>
      <c r="E11" s="94">
        <v>5</v>
      </c>
      <c r="F11" s="94">
        <v>1378</v>
      </c>
      <c r="G11" s="26"/>
    </row>
    <row r="12" spans="1:7" ht="29.45" customHeight="1">
      <c r="A12" s="4">
        <v>9</v>
      </c>
      <c r="B12" s="37" t="s">
        <v>78</v>
      </c>
      <c r="C12" s="42"/>
      <c r="D12" s="45"/>
      <c r="E12" s="94"/>
      <c r="F12" s="94"/>
      <c r="G12" s="26"/>
    </row>
    <row r="13" spans="1:7" ht="20.45" customHeight="1">
      <c r="A13" s="4">
        <v>10</v>
      </c>
      <c r="B13" s="37" t="s">
        <v>99</v>
      </c>
      <c r="C13" s="42"/>
      <c r="D13" s="45"/>
      <c r="E13" s="94">
        <v>60</v>
      </c>
      <c r="F13" s="94">
        <v>35065.56</v>
      </c>
      <c r="G13" s="26"/>
    </row>
    <row r="14" spans="1:7" ht="25.7" customHeight="1">
      <c r="A14" s="4">
        <v>11</v>
      </c>
      <c r="B14" s="37" t="s">
        <v>100</v>
      </c>
      <c r="C14" s="42"/>
      <c r="D14" s="45"/>
      <c r="E14" s="94">
        <v>77</v>
      </c>
      <c r="F14" s="94">
        <v>43243.94</v>
      </c>
      <c r="G14" s="26"/>
    </row>
    <row r="15" spans="1:7" ht="20.45" customHeight="1">
      <c r="A15" s="4">
        <v>12</v>
      </c>
      <c r="B15" s="37" t="s">
        <v>101</v>
      </c>
      <c r="C15" s="42"/>
      <c r="D15" s="45"/>
      <c r="E15" s="94"/>
      <c r="F15" s="94"/>
      <c r="G15" s="26"/>
    </row>
    <row r="16" spans="1:7" ht="30.2" customHeight="1">
      <c r="A16" s="4">
        <v>13</v>
      </c>
      <c r="B16" s="37" t="s">
        <v>102</v>
      </c>
      <c r="C16" s="42"/>
      <c r="D16" s="45"/>
      <c r="E16" s="94"/>
      <c r="F16" s="94"/>
      <c r="G16" s="26"/>
    </row>
    <row r="17" spans="1:11" ht="20.45" customHeight="1">
      <c r="A17" s="4">
        <v>14</v>
      </c>
      <c r="B17" s="37" t="s">
        <v>103</v>
      </c>
      <c r="C17" s="42"/>
      <c r="D17" s="45"/>
      <c r="E17" s="94">
        <v>4</v>
      </c>
      <c r="F17" s="94">
        <v>2204.8000000000002</v>
      </c>
      <c r="G17" s="26"/>
    </row>
    <row r="18" spans="1:11" ht="27.2" customHeight="1">
      <c r="A18" s="4">
        <v>15</v>
      </c>
      <c r="B18" s="37" t="s">
        <v>104</v>
      </c>
      <c r="C18" s="42"/>
      <c r="D18" s="45"/>
      <c r="E18" s="94"/>
      <c r="F18" s="94"/>
      <c r="G18" s="26"/>
    </row>
    <row r="19" spans="1:11" ht="55.15" customHeight="1">
      <c r="A19" s="4">
        <v>16</v>
      </c>
      <c r="B19" s="37" t="s">
        <v>11</v>
      </c>
      <c r="C19" s="42"/>
      <c r="D19" s="45"/>
      <c r="E19" s="94"/>
      <c r="F19" s="94"/>
      <c r="G19" s="26"/>
    </row>
    <row r="20" spans="1:11" ht="33.200000000000003" customHeight="1">
      <c r="A20" s="4">
        <v>17</v>
      </c>
      <c r="B20" s="37" t="s">
        <v>105</v>
      </c>
      <c r="C20" s="42"/>
      <c r="D20" s="45"/>
      <c r="E20" s="94"/>
      <c r="F20" s="94"/>
      <c r="G20" s="26"/>
    </row>
    <row r="21" spans="1:11" ht="12.95" customHeight="1">
      <c r="A21" s="67"/>
      <c r="B21" s="67"/>
      <c r="C21" s="67"/>
      <c r="D21" s="67"/>
      <c r="E21" s="67"/>
      <c r="F21" s="67"/>
    </row>
    <row r="22" spans="1:11" ht="16.7" customHeight="1">
      <c r="A22" s="28"/>
      <c r="B22" s="74" t="s">
        <v>106</v>
      </c>
      <c r="C22" s="84"/>
      <c r="D22" s="52"/>
      <c r="E22" s="95"/>
      <c r="F22" s="98"/>
      <c r="I22" s="57"/>
      <c r="J22" s="57"/>
      <c r="K22" s="57"/>
    </row>
    <row r="23" spans="1:11" ht="15.95" customHeight="1">
      <c r="A23" s="29"/>
      <c r="B23" s="75"/>
      <c r="C23" s="85" t="s">
        <v>111</v>
      </c>
      <c r="D23" s="92"/>
      <c r="E23" s="85" t="s">
        <v>113</v>
      </c>
      <c r="I23" s="58"/>
      <c r="J23" s="68"/>
      <c r="K23" s="68"/>
    </row>
    <row r="24" spans="1:11" ht="14.45" customHeight="1">
      <c r="A24" s="30"/>
      <c r="B24" s="76" t="s">
        <v>107</v>
      </c>
      <c r="C24" s="84"/>
      <c r="D24" s="53"/>
      <c r="E24" s="96" t="s">
        <v>114</v>
      </c>
      <c r="F24" s="99"/>
      <c r="I24" s="54"/>
      <c r="J24" s="68"/>
      <c r="K24" s="68"/>
    </row>
    <row r="25" spans="1:11" ht="14.45" customHeight="1">
      <c r="A25" s="30"/>
      <c r="B25" s="77"/>
      <c r="C25" s="85" t="s">
        <v>111</v>
      </c>
      <c r="E25" s="85" t="s">
        <v>113</v>
      </c>
      <c r="I25" s="54"/>
      <c r="J25" s="68"/>
      <c r="K25" s="68"/>
    </row>
    <row r="26" spans="1:11">
      <c r="A26" s="68"/>
      <c r="B26" s="77"/>
      <c r="C26" s="86"/>
      <c r="I26" s="61"/>
      <c r="J26" s="61"/>
      <c r="K26" s="69"/>
    </row>
    <row r="27" spans="1:11" ht="15">
      <c r="A27" s="32"/>
      <c r="B27" s="78" t="s">
        <v>108</v>
      </c>
      <c r="C27" s="87" t="s">
        <v>112</v>
      </c>
      <c r="D27" s="87"/>
      <c r="E27" s="54"/>
      <c r="I27" s="101"/>
      <c r="J27" s="61"/>
      <c r="K27" s="69"/>
    </row>
    <row r="28" spans="1:11" ht="15">
      <c r="A28" s="32"/>
      <c r="B28" s="79" t="s">
        <v>109</v>
      </c>
      <c r="C28" s="88" t="s">
        <v>112</v>
      </c>
      <c r="D28" s="88"/>
      <c r="E28" s="97"/>
      <c r="I28" s="49"/>
      <c r="J28" s="49"/>
      <c r="K28" s="49"/>
    </row>
    <row r="29" spans="1:11" ht="15">
      <c r="A29" s="69"/>
      <c r="B29" s="80" t="s">
        <v>110</v>
      </c>
      <c r="C29" s="88"/>
      <c r="D29" s="88"/>
      <c r="F29" s="100" t="s">
        <v>115</v>
      </c>
      <c r="I29" s="61"/>
      <c r="J29" s="61"/>
      <c r="K29" s="69"/>
    </row>
    <row r="30" spans="1:11" ht="12.95" customHeight="1">
      <c r="A30" s="69"/>
      <c r="B30" s="40"/>
      <c r="C30" s="89"/>
      <c r="D30" s="89"/>
      <c r="E30" s="68"/>
      <c r="F30" s="67"/>
      <c r="G30" s="56"/>
      <c r="H30" s="59"/>
      <c r="I30" s="61"/>
      <c r="J30" s="61"/>
      <c r="K30" s="69"/>
    </row>
    <row r="31" spans="1:11" ht="12.95" customHeight="1">
      <c r="A31" s="68"/>
      <c r="B31" s="81"/>
      <c r="C31" s="81"/>
      <c r="D31" s="81"/>
      <c r="E31" s="68"/>
      <c r="F31" s="68"/>
      <c r="G31" s="68"/>
      <c r="H31" s="68"/>
      <c r="I31" s="68"/>
      <c r="J31" s="68"/>
      <c r="K31" s="68"/>
    </row>
  </sheetData>
  <mergeCells count="23">
    <mergeCell ref="C29:D29"/>
    <mergeCell ref="B15:D15"/>
    <mergeCell ref="B16:D16"/>
    <mergeCell ref="B17:D17"/>
    <mergeCell ref="B18:D18"/>
    <mergeCell ref="B19:D19"/>
    <mergeCell ref="B12:D12"/>
    <mergeCell ref="B13:D13"/>
    <mergeCell ref="B14:D14"/>
    <mergeCell ref="E22:F22"/>
    <mergeCell ref="C27:D27"/>
    <mergeCell ref="C28:D28"/>
    <mergeCell ref="E24:F24"/>
    <mergeCell ref="B20:D20"/>
    <mergeCell ref="B9:D9"/>
    <mergeCell ref="B10:D10"/>
    <mergeCell ref="B11:D11"/>
    <mergeCell ref="B3:D3"/>
    <mergeCell ref="B4:D4"/>
    <mergeCell ref="B5:D5"/>
    <mergeCell ref="B6:D6"/>
    <mergeCell ref="B7:D7"/>
    <mergeCell ref="B8:D8"/>
  </mergeCells>
  <pageMargins left="0.70866141732283472" right="0.70866141732283472" top="0.74803149606299213" bottom="0.74803149606299213" header="0.31496062992125984" footer="0.31496062992125984"/>
  <pageSetup paperSize="9" scale="62" orientation="portrait"/>
  <headerFooter alignWithMargins="0">
    <oddFooter>&amp;CФорма № 10, Підрозділ: Іванківський районний  суд Київської області,_x000D_
 Початок періоду: 01.01.2016, Кінець періоду: 31.12.2016&amp;LF1EB4CE9</oddFooter>
  </headerFooter>
</worksheet>
</file>

<file path=xl/worksheets/sheet4.xml><?xml version="1.0" encoding="utf-8"?>
<worksheet xmlns="http://schemas.openxmlformats.org/spreadsheetml/2006/main" xmlns:r="http://schemas.openxmlformats.org/officeDocument/2006/relationships">
  <dimension ref="A1:I47"/>
  <sheetViews>
    <sheetView workbookViewId="0"/>
  </sheetViews>
  <sheetFormatPr defaultRowHeight="12.75"/>
  <cols>
    <col min="1" max="1" width="1.140625" customWidth="1"/>
    <col min="2" max="2" width="15.42578125" customWidth="1"/>
    <col min="3" max="3" width="7.5703125" customWidth="1"/>
    <col min="4" max="4" width="17.42578125" customWidth="1"/>
    <col min="5" max="5" width="14.28515625" customWidth="1"/>
    <col min="6" max="6" width="18.28515625" customWidth="1"/>
    <col min="7" max="7" width="9.85546875" customWidth="1"/>
    <col min="8" max="8" width="17.7109375" customWidth="1"/>
  </cols>
  <sheetData>
    <row r="1" spans="1:8" ht="12.95" customHeight="1">
      <c r="E1" s="142" t="s">
        <v>136</v>
      </c>
    </row>
    <row r="3" spans="1:8" ht="35.450000000000003" customHeight="1">
      <c r="B3" s="105" t="s">
        <v>116</v>
      </c>
      <c r="C3" s="105"/>
      <c r="D3" s="105"/>
      <c r="E3" s="105"/>
      <c r="F3" s="105"/>
      <c r="G3" s="105"/>
      <c r="H3" s="105"/>
    </row>
    <row r="4" spans="1:8" ht="18.95" customHeight="1">
      <c r="B4" s="106"/>
      <c r="C4" s="106"/>
      <c r="D4" s="106"/>
      <c r="E4" s="106"/>
      <c r="F4" s="106"/>
      <c r="G4" s="106"/>
      <c r="H4" s="106"/>
    </row>
    <row r="5" spans="1:8" ht="18.95" customHeight="1">
      <c r="B5" s="107"/>
      <c r="C5" s="107"/>
      <c r="D5" s="134" t="s">
        <v>133</v>
      </c>
      <c r="E5" s="134"/>
      <c r="F5" s="134"/>
      <c r="G5" s="107"/>
      <c r="H5" s="107"/>
    </row>
    <row r="6" spans="1:8" ht="12.95" customHeight="1">
      <c r="D6" s="6"/>
      <c r="E6" s="143" t="s">
        <v>137</v>
      </c>
      <c r="F6" s="6"/>
    </row>
    <row r="7" spans="1:8" ht="12.95" customHeight="1">
      <c r="E7" s="144"/>
      <c r="F7" s="68"/>
      <c r="G7" s="68"/>
      <c r="H7" s="68"/>
    </row>
    <row r="8" spans="1:8" ht="12.95" customHeight="1">
      <c r="E8" s="144"/>
      <c r="F8" s="68"/>
      <c r="G8" s="68"/>
      <c r="H8" s="68"/>
    </row>
    <row r="9" spans="1:8" ht="12.95" customHeight="1">
      <c r="B9" s="108"/>
      <c r="C9" s="108"/>
      <c r="D9" s="108"/>
      <c r="E9" s="108"/>
    </row>
    <row r="10" spans="1:8" ht="12.95" customHeight="1">
      <c r="A10" s="103"/>
      <c r="B10" s="109" t="s">
        <v>117</v>
      </c>
      <c r="C10" s="124"/>
      <c r="D10" s="135"/>
      <c r="E10" s="145" t="s">
        <v>138</v>
      </c>
      <c r="F10" s="113"/>
      <c r="G10" s="142" t="s">
        <v>147</v>
      </c>
    </row>
    <row r="11" spans="1:8" ht="12.95" customHeight="1">
      <c r="A11" s="103"/>
      <c r="B11" s="110"/>
      <c r="C11" s="125"/>
      <c r="D11" s="136"/>
      <c r="E11" s="146"/>
      <c r="F11" s="113"/>
      <c r="G11" s="155" t="s">
        <v>148</v>
      </c>
    </row>
    <row r="12" spans="1:8" ht="37.700000000000003" customHeight="1">
      <c r="A12" s="103"/>
      <c r="B12" s="111" t="s">
        <v>118</v>
      </c>
      <c r="C12" s="126"/>
      <c r="D12" s="137"/>
      <c r="E12" s="147" t="s">
        <v>139</v>
      </c>
      <c r="F12" s="113"/>
      <c r="G12" s="155"/>
    </row>
    <row r="13" spans="1:8" ht="12.95" customHeight="1">
      <c r="A13" s="103"/>
      <c r="B13" s="112"/>
      <c r="C13" s="127"/>
      <c r="D13" s="138"/>
      <c r="E13" s="147"/>
      <c r="F13" s="26"/>
      <c r="G13" s="156" t="s">
        <v>149</v>
      </c>
    </row>
    <row r="14" spans="1:8" ht="12.95" customHeight="1">
      <c r="A14" s="103"/>
      <c r="B14" s="111" t="s">
        <v>119</v>
      </c>
      <c r="C14" s="126"/>
      <c r="D14" s="137"/>
      <c r="E14" s="148" t="s">
        <v>139</v>
      </c>
      <c r="F14" s="153" t="s">
        <v>144</v>
      </c>
      <c r="G14" s="157"/>
      <c r="H14" s="157"/>
    </row>
    <row r="15" spans="1:8" ht="12.95" customHeight="1">
      <c r="A15" s="103"/>
      <c r="B15" s="111"/>
      <c r="C15" s="126"/>
      <c r="D15" s="137"/>
      <c r="E15" s="148"/>
      <c r="F15" s="153" t="s">
        <v>145</v>
      </c>
      <c r="G15" s="157"/>
      <c r="H15" s="157"/>
    </row>
    <row r="16" spans="1:8" ht="12.95" customHeight="1">
      <c r="A16" s="103"/>
      <c r="B16" s="113"/>
      <c r="C16" s="68"/>
      <c r="D16" s="103"/>
      <c r="E16" s="149"/>
      <c r="F16" s="26"/>
    </row>
    <row r="17" spans="1:8" ht="12.95" customHeight="1">
      <c r="A17" s="103"/>
      <c r="B17" s="111" t="s">
        <v>120</v>
      </c>
      <c r="C17" s="126"/>
      <c r="D17" s="137"/>
      <c r="E17" s="148" t="s">
        <v>139</v>
      </c>
      <c r="F17" s="154" t="s">
        <v>146</v>
      </c>
      <c r="G17" s="158"/>
      <c r="H17" s="158"/>
    </row>
    <row r="18" spans="1:8" ht="12.95" customHeight="1">
      <c r="A18" s="103"/>
      <c r="B18" s="111"/>
      <c r="C18" s="126"/>
      <c r="D18" s="137"/>
      <c r="E18" s="148"/>
      <c r="F18" s="154"/>
      <c r="G18" s="158"/>
      <c r="H18" s="158"/>
    </row>
    <row r="19" spans="1:8" ht="12.95" customHeight="1">
      <c r="A19" s="103"/>
      <c r="B19" s="113"/>
      <c r="C19" s="68"/>
      <c r="D19" s="103"/>
      <c r="E19" s="149"/>
      <c r="F19" s="113"/>
      <c r="G19" s="156"/>
    </row>
    <row r="20" spans="1:8" ht="12.95" customHeight="1">
      <c r="A20" s="103"/>
      <c r="B20" s="111" t="s">
        <v>121</v>
      </c>
      <c r="C20" s="126"/>
      <c r="D20" s="137"/>
      <c r="E20" s="148" t="s">
        <v>139</v>
      </c>
      <c r="F20" s="119"/>
      <c r="G20" s="40"/>
      <c r="H20" s="40"/>
    </row>
    <row r="21" spans="1:8" ht="12.95" customHeight="1">
      <c r="A21" s="103"/>
      <c r="B21" s="111"/>
      <c r="C21" s="126"/>
      <c r="D21" s="137"/>
      <c r="E21" s="148"/>
      <c r="F21" s="153"/>
      <c r="G21" s="157"/>
      <c r="H21" s="157"/>
    </row>
    <row r="22" spans="1:8" ht="12.95" customHeight="1">
      <c r="A22" s="103"/>
      <c r="B22" s="113"/>
      <c r="C22" s="68"/>
      <c r="D22" s="103"/>
      <c r="E22" s="150"/>
      <c r="F22" s="119"/>
      <c r="G22" s="40"/>
      <c r="H22" s="40"/>
    </row>
    <row r="23" spans="1:8" ht="12.95" customHeight="1">
      <c r="A23" s="103"/>
      <c r="B23" s="111" t="s">
        <v>122</v>
      </c>
      <c r="C23" s="126"/>
      <c r="D23" s="137"/>
      <c r="E23" s="147"/>
      <c r="F23" s="113"/>
      <c r="G23" s="156"/>
    </row>
    <row r="24" spans="1:8" ht="12.95" customHeight="1">
      <c r="A24" s="103"/>
      <c r="B24" s="111" t="s">
        <v>123</v>
      </c>
      <c r="C24" s="126"/>
      <c r="D24" s="137"/>
      <c r="E24" s="147"/>
      <c r="F24" s="113"/>
    </row>
    <row r="25" spans="1:8" ht="12.95" customHeight="1">
      <c r="A25" s="104"/>
      <c r="B25" s="111" t="s">
        <v>124</v>
      </c>
      <c r="C25" s="126"/>
      <c r="D25" s="137"/>
      <c r="E25" s="147" t="s">
        <v>140</v>
      </c>
      <c r="F25" s="26"/>
    </row>
    <row r="26" spans="1:8" ht="12.95" customHeight="1">
      <c r="A26" s="104"/>
      <c r="B26" s="114" t="s">
        <v>125</v>
      </c>
      <c r="C26" s="128"/>
      <c r="D26" s="139"/>
      <c r="E26" s="150" t="s">
        <v>141</v>
      </c>
      <c r="F26" s="26"/>
    </row>
    <row r="27" spans="1:8" ht="12.95" customHeight="1">
      <c r="A27" s="104"/>
      <c r="B27" s="115"/>
      <c r="C27" s="14"/>
      <c r="D27" s="103"/>
      <c r="E27" s="149"/>
      <c r="F27" s="26"/>
    </row>
    <row r="28" spans="1:8" ht="12.95" customHeight="1">
      <c r="A28" s="104"/>
      <c r="B28" s="111" t="s">
        <v>126</v>
      </c>
      <c r="C28" s="126"/>
      <c r="D28" s="137"/>
      <c r="E28" s="151" t="s">
        <v>142</v>
      </c>
      <c r="F28" s="26"/>
    </row>
    <row r="29" spans="1:8" ht="12.95" customHeight="1">
      <c r="A29" s="104"/>
      <c r="B29" s="116"/>
      <c r="C29" s="129"/>
      <c r="D29" s="140"/>
      <c r="E29" s="152" t="s">
        <v>143</v>
      </c>
      <c r="F29" s="26"/>
    </row>
    <row r="30" spans="1:8" ht="12.95" customHeight="1">
      <c r="B30" s="67"/>
      <c r="C30" s="67"/>
      <c r="D30" s="67"/>
      <c r="E30" s="67"/>
    </row>
    <row r="31" spans="1:8" ht="12.95" customHeight="1">
      <c r="B31" s="68"/>
      <c r="C31" s="68"/>
      <c r="D31" s="68"/>
      <c r="E31" s="68"/>
    </row>
    <row r="32" spans="1:8" ht="12.95" customHeight="1">
      <c r="B32" s="68"/>
      <c r="C32" s="68"/>
      <c r="D32" s="68"/>
      <c r="E32" s="68"/>
    </row>
    <row r="34" spans="1:9" ht="12.95" customHeight="1">
      <c r="B34" s="108"/>
      <c r="C34" s="108"/>
      <c r="D34" s="108"/>
      <c r="E34" s="108"/>
      <c r="F34" s="108"/>
      <c r="G34" s="108"/>
      <c r="H34" s="108"/>
    </row>
    <row r="35" spans="1:9" ht="12.95" customHeight="1">
      <c r="A35" s="103"/>
      <c r="B35" s="117" t="s">
        <v>127</v>
      </c>
      <c r="C35" s="130"/>
      <c r="D35" s="67"/>
      <c r="E35" s="67"/>
      <c r="F35" s="67"/>
      <c r="G35" s="67"/>
      <c r="H35" s="136"/>
      <c r="I35" s="113"/>
    </row>
    <row r="36" spans="1:9" ht="12.95" customHeight="1">
      <c r="A36" s="103"/>
      <c r="B36" s="113"/>
      <c r="C36" s="68"/>
      <c r="D36" s="68"/>
      <c r="E36" s="68"/>
      <c r="F36" s="68"/>
      <c r="G36" s="68"/>
      <c r="H36" s="103"/>
      <c r="I36" s="113"/>
    </row>
    <row r="37" spans="1:9" ht="12.95" customHeight="1">
      <c r="A37" s="103"/>
      <c r="B37" s="118" t="s">
        <v>128</v>
      </c>
      <c r="C37" s="131"/>
      <c r="D37" s="132" t="s">
        <v>134</v>
      </c>
      <c r="E37" s="132"/>
      <c r="F37" s="132"/>
      <c r="G37" s="132"/>
      <c r="H37" s="159"/>
      <c r="I37" s="113"/>
    </row>
    <row r="38" spans="1:9" ht="12.95" customHeight="1">
      <c r="A38" s="103"/>
      <c r="B38" s="113"/>
      <c r="C38" s="68"/>
      <c r="D38" s="67"/>
      <c r="E38" s="67"/>
      <c r="F38" s="67"/>
      <c r="G38" s="67"/>
      <c r="H38" s="136"/>
      <c r="I38" s="113"/>
    </row>
    <row r="39" spans="1:9" ht="12.95" customHeight="1">
      <c r="A39" s="103"/>
      <c r="B39" s="119" t="s">
        <v>129</v>
      </c>
      <c r="C39" s="40"/>
      <c r="D39" s="141" t="s">
        <v>135</v>
      </c>
      <c r="E39" s="132"/>
      <c r="F39" s="132"/>
      <c r="G39" s="132"/>
      <c r="H39" s="159"/>
      <c r="I39" s="113"/>
    </row>
    <row r="40" spans="1:9" ht="12.95" customHeight="1">
      <c r="A40" s="103"/>
      <c r="B40" s="113"/>
      <c r="C40" s="68"/>
      <c r="D40" s="67"/>
      <c r="E40" s="67"/>
      <c r="F40" s="67"/>
      <c r="G40" s="67"/>
      <c r="H40" s="136"/>
      <c r="I40" s="113"/>
    </row>
    <row r="41" spans="1:9" ht="12.95" customHeight="1">
      <c r="A41" s="103"/>
      <c r="B41" s="120" t="s">
        <v>130</v>
      </c>
      <c r="C41" s="132"/>
      <c r="D41" s="132"/>
      <c r="E41" s="132"/>
      <c r="F41" s="132"/>
      <c r="G41" s="132"/>
      <c r="H41" s="159"/>
      <c r="I41" s="26"/>
    </row>
    <row r="42" spans="1:9" ht="12.95" customHeight="1">
      <c r="A42" s="103"/>
      <c r="B42" s="121" t="s">
        <v>131</v>
      </c>
      <c r="C42" s="133"/>
      <c r="D42" s="133"/>
      <c r="E42" s="133"/>
      <c r="F42" s="133"/>
      <c r="G42" s="133"/>
      <c r="H42" s="160"/>
      <c r="I42" s="26"/>
    </row>
    <row r="43" spans="1:9" ht="12.95" customHeight="1">
      <c r="A43" s="103"/>
      <c r="B43" s="113"/>
      <c r="C43" s="68"/>
      <c r="D43" s="68"/>
      <c r="E43" s="68"/>
      <c r="F43" s="68"/>
      <c r="G43" s="68"/>
      <c r="H43" s="103"/>
      <c r="I43" s="113"/>
    </row>
    <row r="44" spans="1:9" ht="12.95" customHeight="1">
      <c r="A44" s="103"/>
      <c r="B44" s="122">
        <v>14</v>
      </c>
      <c r="C44" s="132"/>
      <c r="D44" s="132"/>
      <c r="E44" s="132"/>
      <c r="F44" s="132"/>
      <c r="G44" s="132"/>
      <c r="H44" s="159"/>
      <c r="I44" s="113"/>
    </row>
    <row r="45" spans="1:9" ht="12.95" customHeight="1">
      <c r="A45" s="103"/>
      <c r="B45" s="121" t="s">
        <v>132</v>
      </c>
      <c r="C45" s="133"/>
      <c r="D45" s="133"/>
      <c r="E45" s="133"/>
      <c r="F45" s="133"/>
      <c r="G45" s="133"/>
      <c r="H45" s="160"/>
      <c r="I45" s="113"/>
    </row>
    <row r="46" spans="1:9" ht="12.95" customHeight="1">
      <c r="A46" s="103"/>
      <c r="B46" s="123"/>
      <c r="C46" s="108"/>
      <c r="D46" s="108"/>
      <c r="E46" s="108"/>
      <c r="F46" s="108"/>
      <c r="G46" s="108"/>
      <c r="H46" s="161"/>
      <c r="I46" s="113"/>
    </row>
    <row r="47" spans="1:9" ht="12.95" customHeight="1">
      <c r="B47" s="67"/>
      <c r="C47" s="67"/>
      <c r="D47" s="67"/>
      <c r="E47" s="67"/>
      <c r="F47" s="67"/>
      <c r="G47" s="67"/>
      <c r="H47" s="67"/>
    </row>
  </sheetData>
  <mergeCells count="27">
    <mergeCell ref="B3:H3"/>
    <mergeCell ref="B4:H4"/>
    <mergeCell ref="B10:D10"/>
    <mergeCell ref="B12:D12"/>
    <mergeCell ref="F14:H14"/>
    <mergeCell ref="D37:H37"/>
    <mergeCell ref="D5:F5"/>
    <mergeCell ref="F21:H21"/>
    <mergeCell ref="F17:H18"/>
    <mergeCell ref="D39:H39"/>
    <mergeCell ref="B41:H41"/>
    <mergeCell ref="B42:H42"/>
    <mergeCell ref="B23:D23"/>
    <mergeCell ref="F15:H15"/>
    <mergeCell ref="B24:D24"/>
    <mergeCell ref="B25:D25"/>
    <mergeCell ref="B26:D26"/>
    <mergeCell ref="B44:H44"/>
    <mergeCell ref="B45:H45"/>
    <mergeCell ref="B14:D15"/>
    <mergeCell ref="B17:D18"/>
    <mergeCell ref="E14:E15"/>
    <mergeCell ref="E17:E18"/>
    <mergeCell ref="B20:D21"/>
    <mergeCell ref="E20:E21"/>
    <mergeCell ref="B28:D29"/>
    <mergeCell ref="B37:C37"/>
  </mergeCells>
  <pageMargins left="0.31496062992125984" right="0.31496062992125984" top="0.74803149606299213" bottom="0.74803149606299213" header="0.31496062992125984" footer="0.31496062992125984"/>
  <pageSetup paperSize="9" scale="90" orientation="portrait"/>
  <headerFooter alignWithMargins="0">
    <oddFooter>&amp;LF1EB4CE9</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Аркуші</vt:lpstr>
      </vt:variant>
      <vt:variant>
        <vt:i4>4</vt:i4>
      </vt:variant>
    </vt:vector>
  </HeadingPairs>
  <TitlesOfParts>
    <vt:vector size="4" baseType="lpstr">
      <vt:lpstr>розділ 1</vt:lpstr>
      <vt:lpstr>розділ 2</vt:lpstr>
      <vt:lpstr>розділ 2-1</vt:lpstr>
      <vt:lpstr>титульний</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366</dc:creator>
  <cp:lastModifiedBy>366</cp:lastModifiedBy>
  <dcterms:created xsi:type="dcterms:W3CDTF">2017-05-18T07:51:58Z</dcterms:created>
  <dcterms:modified xsi:type="dcterms:W3CDTF">2017-05-18T07:51:59Z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10_00366_4.2016</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299369</vt:i4>
  </property>
  <property fmtid="{D5CDD505-2E9C-101B-9397-08002B2CF9AE}" pid="7" name="Тип звіту">
    <vt:lpwstr>10</vt:lpwstr>
  </property>
  <property fmtid="{D5CDD505-2E9C-101B-9397-08002B2CF9AE}" pid="8" name="К.Cума">
    <vt:lpwstr>F1EB4CE9</vt:lpwstr>
  </property>
  <property fmtid="{D5CDD505-2E9C-101B-9397-08002B2CF9AE}" pid="9" name="Підрозділ">
    <vt:lpwstr>Іванківський районний  суд Київської області</vt:lpwstr>
  </property>
  <property fmtid="{D5CDD505-2E9C-101B-9397-08002B2CF9AE}" pid="10" name="ПідрозділDBID">
    <vt:i4>0</vt:i4>
  </property>
  <property fmtid="{D5CDD505-2E9C-101B-9397-08002B2CF9AE}" pid="11" name="ПідрозділID">
    <vt:i4>575</vt:i4>
  </property>
  <property fmtid="{D5CDD505-2E9C-101B-9397-08002B2CF9AE}" pid="12" name="Початок періоду">
    <vt:lpwstr>01.01.2016</vt:lpwstr>
  </property>
  <property fmtid="{D5CDD505-2E9C-101B-9397-08002B2CF9AE}" pid="13" name="Кінець періоду">
    <vt:lpwstr>31.12.2016</vt:lpwstr>
  </property>
  <property fmtid="{D5CDD505-2E9C-101B-9397-08002B2CF9AE}" pid="14" name="Період">
    <vt:lpwstr>2016 рік</vt:lpwstr>
  </property>
  <property fmtid="{D5CDD505-2E9C-101B-9397-08002B2CF9AE}" pid="15" name="К.Сума шаблону">
    <vt:lpwstr>04C5DF22</vt:lpwstr>
  </property>
  <property fmtid="{D5CDD505-2E9C-101B-9397-08002B2CF9AE}" pid="16" name="Версія БД">
    <vt:lpwstr>3.18.2.1692</vt:lpwstr>
  </property>
</Properties>
</file>