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H6" i="3"/>
  <c r="L6" i="3"/>
  <c r="C21" i="3"/>
  <c r="C6" i="3"/>
  <c r="C56" i="3"/>
  <c r="D21" i="3"/>
  <c r="D6" i="3"/>
  <c r="E21" i="3"/>
  <c r="E6" i="3"/>
  <c r="E56" i="3"/>
  <c r="F21" i="3"/>
  <c r="F6" i="3"/>
  <c r="F56" i="3"/>
  <c r="G21" i="3"/>
  <c r="G6" i="3"/>
  <c r="G56" i="3"/>
  <c r="H21" i="3"/>
  <c r="I21" i="3"/>
  <c r="I6" i="3"/>
  <c r="I56" i="3"/>
  <c r="J21" i="3"/>
  <c r="J6" i="3"/>
  <c r="J56" i="3"/>
  <c r="K21" i="3"/>
  <c r="K6" i="3"/>
  <c r="K56" i="3"/>
  <c r="L21" i="3"/>
  <c r="C28" i="3"/>
  <c r="D28" i="3"/>
  <c r="E28" i="3"/>
  <c r="F28" i="3"/>
  <c r="G28" i="3"/>
  <c r="H28" i="3"/>
  <c r="I28" i="3"/>
  <c r="J28" i="3"/>
  <c r="K28" i="3"/>
  <c r="L28" i="3"/>
  <c r="F39" i="3"/>
  <c r="J39" i="3"/>
  <c r="K39" i="3"/>
  <c r="C40" i="3"/>
  <c r="C39" i="3"/>
  <c r="D40" i="3"/>
  <c r="D39" i="3"/>
  <c r="E40" i="3"/>
  <c r="E39" i="3"/>
  <c r="F40" i="3"/>
  <c r="G40" i="3"/>
  <c r="G39" i="3"/>
  <c r="H40" i="3"/>
  <c r="H39" i="3"/>
  <c r="H56" i="3"/>
  <c r="I40" i="3"/>
  <c r="I39" i="3"/>
  <c r="J40" i="3"/>
  <c r="K40" i="3"/>
  <c r="L40" i="3"/>
  <c r="L39" i="3"/>
  <c r="L56" i="3"/>
  <c r="C50" i="3"/>
  <c r="D50" i="3"/>
  <c r="E50" i="3"/>
  <c r="F50" i="3"/>
  <c r="G50" i="3"/>
  <c r="H50" i="3"/>
  <c r="I50" i="3"/>
  <c r="J50" i="3"/>
  <c r="K50" i="3"/>
  <c r="L50" i="3"/>
  <c r="D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<sst xmlns="http://schemas.openxmlformats.org/spreadsheetml/2006/main" count="154" uniqueCount="128">
  <si>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</si>
  <si>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</si>
  <si>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</si>
  <si>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</si>
  <si>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</si>
  <si>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</si>
  <si>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</si>
  <si>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</si>
  <si>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</si>
  <si>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</si>
  <si>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</si>
  <si>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</si>
  <si>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</si>
  <si>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</si>
  <si>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</si>
  <si>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</si>
  <si>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</si>
  <si>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</si>
  <si>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</si>
  <si>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</si>
  <si>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</si>
  <si>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</si>
  <si>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</si>
  <si>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</si>
  <si>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</si>
  <si>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</si>
  <si>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</si>
  <si>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</si>
  <si>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</si>
  <si>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</si>
  <si>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</si>
  <si>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</si>
  <si>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</si>
  <si>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</si>
  <si>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</si>
  <si>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</si>
  <si>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</si>
  <si>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</si>
  <si>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</si>
  <si>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</si>
  <si>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</si>
  <si>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</si>
  <si>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</si>
  <si>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</si>
  <si>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</si>
  <si>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</si>
  <si>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</si>
  <si>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</si>
  <si>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</si>
  <si>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</si>
  <si>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</si>
  <si>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</si>
  <si>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</si>
  <si>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</si>
  <si>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</si>
  <si>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</si>
  <si>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</si>
  <si>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</si>
  <si>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</si>
  <si>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</si>
  <si>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</si>
  <si>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</si>
  <si>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</si>
  <si>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</si>
  <si>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</si>
  <si>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</si>
  <si>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</si>
  <si>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</si>
  <si>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</si>
  <si>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</si>
  <si>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</si>
  <si>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</si>
  <si>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</si>
  <si>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</si>
  <si>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</si>
  <si>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</si>
  <si>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</si>
  <si>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</si>
  <si>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</si>
  <si>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</si>
  <si>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</si>
  <si>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</si>
  <si>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</si>
  <si>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</si>
  <si>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</si>
  <si>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</si>
  <si>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</si>
  <si>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</si>
  <si>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</si>
  <si>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</si>
  <si>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</si>
  <si>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</si>
  <si>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</si>
  <si>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</si>
  <si>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</si>
  <si>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</si>
  <si>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</si>
  <si>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</si>
  <si>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</si>
  <si>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</si>
  <si>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</si>
  <si>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</si>
  <si>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</si>
  <si>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</si>
  <si>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</si>
  <si>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</si>
  <si>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</si>
  <si>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</si>
  <si>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</si>
  <si>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</si>
  <si>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</si>
  <si>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</si>
  <si>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</si>
  <si>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</si>
  <si>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</si>
  <si>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</si>
  <si>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</si>
  <si>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</si>
  <si>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2019 рік</t>
  </si>
  <si>
    <t>Широківський районний суд Дніпропетровської області</t>
  </si>
  <si>
    <t>53700. Дніпропетровська область.смт. Широке</t>
  </si>
  <si>
    <t>вул. Соборна</t>
  </si>
  <si>
    <t/>
  </si>
  <si>
    <t>О.В. Охнач</t>
  </si>
  <si>
    <t>О.В. Григорович</t>
  </si>
  <si>
    <t>(05657) 2-91-53</t>
  </si>
  <si>
    <t>inbox@shk.dp.court.gov.ua</t>
  </si>
  <si>
    <t>8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</si>
</sst>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86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&amp;C&amp;LB2790E6E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544</v>
      </c>
      <c r="D6" s="96">
        <f t="shared" si="0"/>
        <v>616335.69000000006</v>
      </c>
      <c r="E6" s="96">
        <f t="shared" si="0"/>
        <v>431</v>
      </c>
      <c r="F6" s="96">
        <f t="shared" si="0"/>
        <v>541718.43000000017</v>
      </c>
      <c r="G6" s="96">
        <f t="shared" si="0"/>
        <v>18</v>
      </c>
      <c r="H6" s="96">
        <f t="shared" si="0"/>
        <v>10501.6</v>
      </c>
      <c r="I6" s="96">
        <f t="shared" si="0"/>
        <v>0</v>
      </c>
      <c r="J6" s="96">
        <f t="shared" si="0"/>
        <v>0</v>
      </c>
      <c r="K6" s="96">
        <f t="shared" si="0"/>
        <v>111</v>
      </c>
      <c r="L6" s="96">
        <f t="shared" si="0"/>
        <v>73852.100000000122</v>
      </c>
    </row>
    <row r="7" spans="1:12" ht="16.5" customHeight="1" x14ac:dyDescent="0.2">
      <c r="A7" s="87">
        <v>2</v>
      </c>
      <c r="B7" s="90" t="s">
        <v>74</v>
      </c>
      <c r="C7" s="97">
        <v>272</v>
      </c>
      <c r="D7" s="97">
        <v>464000.39</v>
      </c>
      <c r="E7" s="97">
        <v>219</v>
      </c>
      <c r="F7" s="97">
        <v>412133.26</v>
      </c>
      <c r="G7" s="97"/>
      <c r="H7" s="97"/>
      <c r="I7" s="97"/>
      <c r="J7" s="97"/>
      <c r="K7" s="97">
        <v>54</v>
      </c>
      <c r="L7" s="97">
        <v>50223.800000000097</v>
      </c>
    </row>
    <row r="8" spans="1:12" ht="16.5" customHeight="1" x14ac:dyDescent="0.2">
      <c r="A8" s="87">
        <v>3</v>
      </c>
      <c r="B8" s="91" t="s">
        <v>75</v>
      </c>
      <c r="C8" s="97">
        <v>206</v>
      </c>
      <c r="D8" s="97">
        <v>403166.4</v>
      </c>
      <c r="E8" s="97">
        <v>205</v>
      </c>
      <c r="F8" s="97">
        <v>399178.42</v>
      </c>
      <c r="G8" s="97"/>
      <c r="H8" s="97"/>
      <c r="I8" s="97"/>
      <c r="J8" s="97"/>
      <c r="K8" s="97">
        <v>1</v>
      </c>
      <c r="L8" s="97">
        <v>1921</v>
      </c>
    </row>
    <row r="9" spans="1:12" ht="16.5" customHeight="1" x14ac:dyDescent="0.2">
      <c r="A9" s="87">
        <v>4</v>
      </c>
      <c r="B9" s="91" t="s">
        <v>76</v>
      </c>
      <c r="C9" s="97">
        <v>66</v>
      </c>
      <c r="D9" s="97">
        <v>60833.9900000001</v>
      </c>
      <c r="E9" s="97">
        <v>14</v>
      </c>
      <c r="F9" s="97">
        <v>12954.84</v>
      </c>
      <c r="G9" s="97"/>
      <c r="H9" s="97"/>
      <c r="I9" s="97"/>
      <c r="J9" s="97"/>
      <c r="K9" s="97">
        <v>53</v>
      </c>
      <c r="L9" s="97">
        <v>48302.800000000097</v>
      </c>
    </row>
    <row r="10" spans="1:12" ht="19.5" customHeight="1" x14ac:dyDescent="0.2">
      <c r="A10" s="87">
        <v>5</v>
      </c>
      <c r="B10" s="90" t="s">
        <v>77</v>
      </c>
      <c r="C10" s="97">
        <v>65</v>
      </c>
      <c r="D10" s="97">
        <v>56861.599999999999</v>
      </c>
      <c r="E10" s="97">
        <v>57</v>
      </c>
      <c r="F10" s="97">
        <v>47102.2</v>
      </c>
      <c r="G10" s="97">
        <v>4</v>
      </c>
      <c r="H10" s="97">
        <v>3841.6</v>
      </c>
      <c r="I10" s="97"/>
      <c r="J10" s="97"/>
      <c r="K10" s="97">
        <v>8</v>
      </c>
      <c r="L10" s="97">
        <v>11910.2</v>
      </c>
    </row>
    <row r="11" spans="1:12" ht="19.5" customHeight="1" x14ac:dyDescent="0.2">
      <c r="A11" s="87">
        <v>6</v>
      </c>
      <c r="B11" s="91" t="s">
        <v>78</v>
      </c>
      <c r="C11" s="97">
        <v>6</v>
      </c>
      <c r="D11" s="97">
        <v>11526</v>
      </c>
      <c r="E11" s="97">
        <v>1</v>
      </c>
      <c r="F11" s="97">
        <v>1921</v>
      </c>
      <c r="G11" s="97">
        <v>1</v>
      </c>
      <c r="H11" s="97">
        <v>1600</v>
      </c>
      <c r="I11" s="97"/>
      <c r="J11" s="97"/>
      <c r="K11" s="97">
        <v>5</v>
      </c>
      <c r="L11" s="97">
        <v>9605</v>
      </c>
    </row>
    <row r="12" spans="1:12" ht="19.5" customHeight="1" x14ac:dyDescent="0.2">
      <c r="A12" s="87">
        <v>7</v>
      </c>
      <c r="B12" s="91" t="s">
        <v>79</v>
      </c>
      <c r="C12" s="97">
        <v>59</v>
      </c>
      <c r="D12" s="97">
        <v>45335.6</v>
      </c>
      <c r="E12" s="97">
        <v>56</v>
      </c>
      <c r="F12" s="97">
        <v>45181.2</v>
      </c>
      <c r="G12" s="97">
        <v>3</v>
      </c>
      <c r="H12" s="97">
        <v>2241.6</v>
      </c>
      <c r="I12" s="97"/>
      <c r="J12" s="97"/>
      <c r="K12" s="97">
        <v>3</v>
      </c>
      <c r="L12" s="97">
        <v>2305.1999999999998</v>
      </c>
    </row>
    <row r="13" spans="1:12" ht="15" customHeight="1" x14ac:dyDescent="0.2">
      <c r="A13" s="87">
        <v>8</v>
      </c>
      <c r="B13" s="90" t="s">
        <v>18</v>
      </c>
      <c r="C13" s="97">
        <v>78</v>
      </c>
      <c r="D13" s="97">
        <v>59935.200000000099</v>
      </c>
      <c r="E13" s="97">
        <v>75</v>
      </c>
      <c r="F13" s="97">
        <v>57597.820000000102</v>
      </c>
      <c r="G13" s="97">
        <v>14</v>
      </c>
      <c r="H13" s="97">
        <v>6660</v>
      </c>
      <c r="I13" s="97"/>
      <c r="J13" s="97"/>
      <c r="K13" s="97"/>
      <c r="L13" s="97"/>
    </row>
    <row r="14" spans="1:12" ht="15.75" customHeight="1" x14ac:dyDescent="0.2">
      <c r="A14" s="87">
        <v>9</v>
      </c>
      <c r="B14" s="90" t="s">
        <v>19</v>
      </c>
      <c r="C14" s="97">
        <v>2</v>
      </c>
      <c r="D14" s="97">
        <v>1536.8</v>
      </c>
      <c r="E14" s="97">
        <v>2</v>
      </c>
      <c r="F14" s="97">
        <v>1538.4</v>
      </c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25</v>
      </c>
      <c r="D15" s="97">
        <v>11333.9</v>
      </c>
      <c r="E15" s="97">
        <v>21</v>
      </c>
      <c r="F15" s="97">
        <v>9511.2000000000007</v>
      </c>
      <c r="G15" s="97"/>
      <c r="H15" s="97"/>
      <c r="I15" s="97"/>
      <c r="J15" s="97"/>
      <c r="K15" s="97">
        <v>4</v>
      </c>
      <c r="L15" s="97">
        <v>3265.7</v>
      </c>
    </row>
    <row r="16" spans="1:12" ht="21" customHeight="1" x14ac:dyDescent="0.2">
      <c r="A16" s="87">
        <v>11</v>
      </c>
      <c r="B16" s="91" t="s">
        <v>78</v>
      </c>
      <c r="C16" s="97">
        <v>3</v>
      </c>
      <c r="D16" s="97">
        <v>2881.5</v>
      </c>
      <c r="E16" s="97"/>
      <c r="F16" s="97"/>
      <c r="G16" s="97"/>
      <c r="H16" s="97"/>
      <c r="I16" s="97"/>
      <c r="J16" s="97"/>
      <c r="K16" s="97">
        <v>3</v>
      </c>
      <c r="L16" s="97">
        <v>2881.5</v>
      </c>
    </row>
    <row r="17" spans="1:12" ht="21" customHeight="1" x14ac:dyDescent="0.2">
      <c r="A17" s="87">
        <v>12</v>
      </c>
      <c r="B17" s="91" t="s">
        <v>79</v>
      </c>
      <c r="C17" s="97">
        <v>22</v>
      </c>
      <c r="D17" s="97">
        <v>8452.4</v>
      </c>
      <c r="E17" s="97">
        <v>21</v>
      </c>
      <c r="F17" s="97">
        <v>9511.2000000000007</v>
      </c>
      <c r="G17" s="97"/>
      <c r="H17" s="97"/>
      <c r="I17" s="97"/>
      <c r="J17" s="97"/>
      <c r="K17" s="97">
        <v>1</v>
      </c>
      <c r="L17" s="97">
        <v>384.2</v>
      </c>
    </row>
    <row r="18" spans="1:12" ht="21" customHeight="1" x14ac:dyDescent="0.2">
      <c r="A18" s="87">
        <v>13</v>
      </c>
      <c r="B18" s="99" t="s">
        <v>104</v>
      </c>
      <c r="C18" s="97">
        <v>96</v>
      </c>
      <c r="D18" s="97">
        <v>18441.599999999999</v>
      </c>
      <c r="E18" s="97">
        <v>53</v>
      </c>
      <c r="F18" s="97">
        <v>10181.299999999999</v>
      </c>
      <c r="G18" s="97"/>
      <c r="H18" s="97"/>
      <c r="I18" s="97"/>
      <c r="J18" s="97"/>
      <c r="K18" s="97">
        <v>43</v>
      </c>
      <c r="L18" s="97">
        <v>8260.3000000000102</v>
      </c>
    </row>
    <row r="19" spans="1:12" ht="21" customHeight="1" x14ac:dyDescent="0.2">
      <c r="A19" s="87">
        <v>14</v>
      </c>
      <c r="B19" s="99" t="s">
        <v>105</v>
      </c>
      <c r="C19" s="97">
        <v>4</v>
      </c>
      <c r="D19" s="97">
        <v>384.2</v>
      </c>
      <c r="E19" s="97">
        <v>2</v>
      </c>
      <c r="F19" s="97">
        <v>196.45</v>
      </c>
      <c r="G19" s="97"/>
      <c r="H19" s="97"/>
      <c r="I19" s="97"/>
      <c r="J19" s="97"/>
      <c r="K19" s="97">
        <v>2</v>
      </c>
      <c r="L19" s="97">
        <v>192.1</v>
      </c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2</v>
      </c>
      <c r="D21" s="97">
        <f t="shared" si="1"/>
        <v>3842</v>
      </c>
      <c r="E21" s="97">
        <f t="shared" si="1"/>
        <v>2</v>
      </c>
      <c r="F21" s="97">
        <f t="shared" si="1"/>
        <v>3457.8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>
        <v>2</v>
      </c>
      <c r="D23" s="97">
        <v>3842</v>
      </c>
      <c r="E23" s="97">
        <v>2</v>
      </c>
      <c r="F23" s="97">
        <v>3457.8</v>
      </c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5</v>
      </c>
      <c r="D39" s="96">
        <f t="shared" si="3"/>
        <v>9605</v>
      </c>
      <c r="E39" s="96">
        <f t="shared" si="3"/>
        <v>5</v>
      </c>
      <c r="F39" s="96">
        <f t="shared" si="3"/>
        <v>9605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5</v>
      </c>
      <c r="D40" s="97">
        <f t="shared" si="4"/>
        <v>9605</v>
      </c>
      <c r="E40" s="97">
        <f t="shared" si="4"/>
        <v>5</v>
      </c>
      <c r="F40" s="97">
        <f t="shared" si="4"/>
        <v>9605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">
      <c r="A41" s="87">
        <v>36</v>
      </c>
      <c r="B41" s="90" t="s">
        <v>86</v>
      </c>
      <c r="C41" s="97">
        <v>5</v>
      </c>
      <c r="D41" s="97">
        <v>9605</v>
      </c>
      <c r="E41" s="97">
        <v>5</v>
      </c>
      <c r="F41" s="97">
        <v>9605</v>
      </c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>
        <v>5</v>
      </c>
      <c r="D42" s="97">
        <v>9605</v>
      </c>
      <c r="E42" s="97">
        <v>5</v>
      </c>
      <c r="F42" s="97">
        <v>9605</v>
      </c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2</v>
      </c>
      <c r="D50" s="96">
        <f t="shared" si="5"/>
        <v>51.87</v>
      </c>
      <c r="E50" s="96">
        <f t="shared" si="5"/>
        <v>2</v>
      </c>
      <c r="F50" s="96">
        <f t="shared" si="5"/>
        <v>51.87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1</v>
      </c>
      <c r="D51" s="97">
        <v>17.29</v>
      </c>
      <c r="E51" s="97">
        <v>1</v>
      </c>
      <c r="F51" s="97">
        <v>17.29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1</v>
      </c>
      <c r="D54" s="97">
        <v>34.58</v>
      </c>
      <c r="E54" s="97">
        <v>1</v>
      </c>
      <c r="F54" s="97">
        <v>34.58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64</v>
      </c>
      <c r="D55" s="96">
        <v>24588.799999999999</v>
      </c>
      <c r="E55" s="96">
        <v>64</v>
      </c>
      <c r="F55" s="96">
        <v>24589.4</v>
      </c>
      <c r="G55" s="96"/>
      <c r="H55" s="96"/>
      <c r="I55" s="96">
        <v>64</v>
      </c>
      <c r="J55" s="96">
        <v>24588.799999999999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615</v>
      </c>
      <c r="D56" s="96">
        <f t="shared" si="6"/>
        <v>650581.3600000001</v>
      </c>
      <c r="E56" s="96">
        <f t="shared" si="6"/>
        <v>502</v>
      </c>
      <c r="F56" s="96">
        <f t="shared" si="6"/>
        <v>575964.70000000019</v>
      </c>
      <c r="G56" s="96">
        <f t="shared" si="6"/>
        <v>18</v>
      </c>
      <c r="H56" s="96">
        <f t="shared" si="6"/>
        <v>10501.6</v>
      </c>
      <c r="I56" s="96">
        <f t="shared" si="6"/>
        <v>64</v>
      </c>
      <c r="J56" s="96">
        <f t="shared" si="6"/>
        <v>24588.799999999999</v>
      </c>
      <c r="K56" s="96">
        <f t="shared" si="6"/>
        <v>111</v>
      </c>
      <c r="L56" s="96">
        <f t="shared" si="6"/>
        <v>73852.100000000122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Широківський районний суд Дніпропетровської області,_x000D_
 Початок періоду: 01.01.2019, Кінець періоду: 31.12.2019&amp;LB2790E6E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107</v>
      </c>
      <c r="F4" s="93">
        <f>SUM(F5:F25)</f>
        <v>69625.899999999994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2</v>
      </c>
      <c r="F5" s="95">
        <v>1536.8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2</v>
      </c>
      <c r="F6" s="95">
        <v>9114.4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94</v>
      </c>
      <c r="F7" s="95">
        <v>46104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1</v>
      </c>
      <c r="F10" s="95">
        <v>1921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4</v>
      </c>
      <c r="F11" s="95">
        <v>7684</v>
      </c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1</v>
      </c>
      <c r="F13" s="95">
        <v>384.2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/>
      <c r="F17" s="95"/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>
        <v>3</v>
      </c>
      <c r="F20" s="95">
        <v>2881.5</v>
      </c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125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Широківський районний суд Дніпропетровської області,_x000D_
 Початок періоду: 01.01.2019, Кінець періоду: 31.12.2019&amp;LB2790E6E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Админ</cp:lastModifiedBy>
  <cp:lastPrinted>2018-03-15T14:08:04Z</cp:lastPrinted>
  <dcterms:created xsi:type="dcterms:W3CDTF">2015-09-09T10:27:37Z</dcterms:created>
  <dcterms:modified xsi:type="dcterms:W3CDTF">2020-01-28T09:04:41Z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10_00197_4.2019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B2790E6E</vt:lpwstr>
  </property>
  <property fmtid="{D5CDD505-2E9C-101B-9397-08002B2CF9AE}" pid="9" name="Підрозділ">
    <vt:lpwstr>Широківський районний 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384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3.24.1.2319</vt:lpwstr>
  </property>
</Properties>
</file>