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hare\звіти 2019 рік\"/>
    </mc:Choice>
  </mc:AlternateContent>
  <bookViews>
    <workbookView xWindow="1170" yWindow="480" windowWidth="17235" windowHeight="8475" activeTab="3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91029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E7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F5" i="7"/>
  <c r="E5" i="7"/>
</calcChain>
</file>

<file path=xl/sharedStrings.xml><?xml version="1.0" encoding="utf-8"?>
<sst xmlns="http://schemas.openxmlformats.org/spreadsheetml/2006/main" count="113" uniqueCount="94">
  <si>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</si>
  <si>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</si>
  <si>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</si>
  <si>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</si>
  <si>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</si>
  <si>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</si>
  <si>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</si>
  <si>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</si>
  <si>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</si>
  <si>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</si>
  <si>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</si>
  <si>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</si>
  <si>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</si>
  <si>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</si>
  <si>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</si>
  <si>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</si>
  <si>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</si>
  <si>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</si>
  <si>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</si>
  <si>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</si>
  <si>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</si>
  <si>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</si>
  <si>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</si>
  <si>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</si>
  <si>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</si>
  <si>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</si>
  <si>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</si>
  <si>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</si>
  <si>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</si>
  <si>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</si>
  <si>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</si>
  <si>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</si>
  <si>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</si>
  <si>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</si>
  <si>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</si>
  <si>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</si>
  <si>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</si>
  <si>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</si>
  <si>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</si>
  <si>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</si>
  <si>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</si>
  <si>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</si>
  <si>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</si>
  <si>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</si>
  <si>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</si>
  <si>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</si>
  <si>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</si>
  <si>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</si>
  <si>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</si>
  <si>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</si>
  <si>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</si>
  <si>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</si>
  <si>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</si>
  <si>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</si>
  <si>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</si>
  <si>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</si>
  <si>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</si>
  <si>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</si>
  <si>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</si>
  <si>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</si>
  <si>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</si>
  <si>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</si>
  <si>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</si>
  <si>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</si>
  <si>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</si>
  <si>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</si>
  <si>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</si>
  <si>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2019 рік</t>
  </si>
  <si>
    <t>Южний міський суд Одеської області</t>
  </si>
  <si>
    <t>65481. Одеська область.м. Южний</t>
  </si>
  <si>
    <t>пр. Григорівського Десанту</t>
  </si>
  <si>
    <t>26а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</si>
  <si>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</si>
  <si>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</si>
  <si>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</si>
  <si>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</si>
  <si>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</si>
  <si>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</si>
  <si>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</si>
  <si>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</si>
  <si>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</si>
  <si>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</si>
  <si>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</si>
  <si>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</si>
  <si>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</si>
  <si>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</si>
  <si>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</si>
  <si>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</si>
  <si>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З.І. Барановська</t>
  </si>
  <si>
    <t>І.О. Славутська</t>
  </si>
  <si>
    <t>(048) 753 16 93</t>
  </si>
  <si>
    <t>(048 42) 2 10 46</t>
  </si>
  <si>
    <t>inbox@yg.od.court.gov.ua</t>
  </si>
  <si>
    <t>3 січня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</si>
</sst>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 t="s">
        <v>71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&amp;LFCAC8D82&amp;C&amp;L706CFDAA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72</v>
      </c>
      <c r="C5" s="181"/>
      <c r="D5" s="182"/>
      <c r="E5" s="100">
        <f t="shared" ref="E5:E26" si="0">SUM(F5:I5)</f>
        <v>0</v>
      </c>
      <c r="F5" s="101"/>
      <c r="G5" s="101"/>
      <c r="H5" s="101"/>
      <c r="I5" s="101"/>
      <c r="J5" s="4"/>
    </row>
    <row r="6" spans="1:10" ht="51" customHeight="1" x14ac:dyDescent="0.2">
      <c r="A6" s="117">
        <v>2</v>
      </c>
      <c r="B6" s="180" t="s">
        <v>73</v>
      </c>
      <c r="C6" s="181"/>
      <c r="D6" s="182"/>
      <c r="E6" s="100">
        <f t="shared" si="0"/>
        <v>0</v>
      </c>
      <c r="F6" s="118"/>
      <c r="G6" s="118"/>
      <c r="H6" s="118"/>
      <c r="I6" s="118"/>
    </row>
    <row r="7" spans="1:10" ht="21" customHeight="1" x14ac:dyDescent="0.2">
      <c r="A7" s="117">
        <v>3</v>
      </c>
      <c r="B7" s="183" t="s">
        <v>53</v>
      </c>
      <c r="C7" s="178" t="s">
        <v>42</v>
      </c>
      <c r="D7" s="179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0</v>
      </c>
      <c r="F8" s="118"/>
      <c r="G8" s="118"/>
      <c r="H8" s="118"/>
      <c r="I8" s="118"/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9" t="s">
        <v>74</v>
      </c>
      <c r="C11" s="200"/>
      <c r="D11" s="201"/>
      <c r="E11" s="100">
        <f t="shared" si="0"/>
        <v>0</v>
      </c>
      <c r="F11" s="118"/>
      <c r="G11" s="118"/>
      <c r="H11" s="118"/>
      <c r="I11" s="118"/>
    </row>
    <row r="12" spans="1:10" ht="34.5" customHeight="1" x14ac:dyDescent="0.2">
      <c r="A12" s="117">
        <v>8</v>
      </c>
      <c r="B12" s="199" t="s">
        <v>75</v>
      </c>
      <c r="C12" s="200"/>
      <c r="D12" s="201"/>
      <c r="E12" s="100">
        <f t="shared" si="0"/>
        <v>0</v>
      </c>
      <c r="F12" s="118"/>
      <c r="G12" s="118"/>
      <c r="H12" s="118"/>
      <c r="I12" s="118"/>
    </row>
    <row r="13" spans="1:10" ht="21" customHeight="1" x14ac:dyDescent="0.2">
      <c r="A13" s="117">
        <v>9</v>
      </c>
      <c r="B13" s="199" t="s">
        <v>76</v>
      </c>
      <c r="C13" s="200"/>
      <c r="D13" s="201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8" t="s">
        <v>77</v>
      </c>
      <c r="C14" s="208"/>
      <c r="D14" s="179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202" t="s">
        <v>78</v>
      </c>
      <c r="C15" s="203"/>
      <c r="D15" s="204"/>
      <c r="E15" s="100">
        <f t="shared" si="0"/>
        <v>0</v>
      </c>
      <c r="F15" s="118"/>
      <c r="G15" s="118"/>
      <c r="H15" s="118"/>
      <c r="I15" s="118"/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0</v>
      </c>
      <c r="F16" s="118"/>
      <c r="G16" s="118"/>
      <c r="H16" s="118"/>
      <c r="I16" s="118"/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0</v>
      </c>
      <c r="F21" s="118"/>
      <c r="G21" s="118"/>
      <c r="H21" s="118"/>
      <c r="I21" s="118"/>
    </row>
    <row r="22" spans="1:13" ht="30.75" customHeight="1" x14ac:dyDescent="0.2">
      <c r="A22" s="102">
        <v>18</v>
      </c>
      <c r="B22" s="210" t="s">
        <v>79</v>
      </c>
      <c r="C22" s="211"/>
      <c r="D22" s="212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8" t="s">
        <v>80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80" t="s">
        <v>81</v>
      </c>
      <c r="C24" s="181"/>
      <c r="D24" s="182"/>
      <c r="E24" s="100">
        <f t="shared" si="0"/>
        <v>0</v>
      </c>
      <c r="F24" s="118"/>
      <c r="G24" s="118"/>
      <c r="H24" s="118"/>
      <c r="I24" s="118"/>
    </row>
    <row r="25" spans="1:13" ht="70.5" customHeight="1" x14ac:dyDescent="0.2">
      <c r="A25" s="117">
        <v>21</v>
      </c>
      <c r="B25" s="180" t="s">
        <v>54</v>
      </c>
      <c r="C25" s="181"/>
      <c r="D25" s="182"/>
      <c r="E25" s="100">
        <f t="shared" si="0"/>
        <v>0</v>
      </c>
      <c r="F25" s="118"/>
      <c r="G25" s="118"/>
      <c r="H25" s="118"/>
      <c r="I25" s="118"/>
    </row>
    <row r="26" spans="1:13" ht="33" customHeight="1" x14ac:dyDescent="0.2">
      <c r="A26" s="115">
        <v>22</v>
      </c>
      <c r="B26" s="180" t="s">
        <v>55</v>
      </c>
      <c r="C26" s="181"/>
      <c r="D26" s="182"/>
      <c r="E26" s="100">
        <f t="shared" si="0"/>
        <v>0</v>
      </c>
      <c r="F26" s="118"/>
      <c r="G26" s="118"/>
      <c r="H26" s="118"/>
      <c r="I26" s="118"/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1-Л, Підрозділ: Южний міський суд Одеської області, Початок періоду: 01.01.2019, Кінець періоду: 31.12.2019&amp;L706CFDAA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82</v>
      </c>
      <c r="C5" s="214"/>
      <c r="D5" s="214"/>
      <c r="E5" s="91">
        <f t="shared" ref="E5:E24" si="0">SUM(F5:I5)</f>
        <v>0</v>
      </c>
      <c r="F5" s="92">
        <f>SUM(F7,F21,F22,F23)</f>
        <v>0</v>
      </c>
      <c r="G5" s="92">
        <f>SUM(G7,G21,G22,G23)</f>
        <v>0</v>
      </c>
      <c r="H5" s="92">
        <f>SUM(H7,H21,H22,H23)</f>
        <v>0</v>
      </c>
      <c r="I5" s="92">
        <f>SUM(I7,I21,I22,I23)</f>
        <v>0</v>
      </c>
      <c r="J5" s="20"/>
      <c r="K5" s="20"/>
      <c r="L5" s="20"/>
    </row>
    <row r="6" spans="1:12" ht="32.25" customHeight="1" x14ac:dyDescent="0.3">
      <c r="A6" s="116">
        <v>2</v>
      </c>
      <c r="B6" s="221" t="s">
        <v>56</v>
      </c>
      <c r="C6" s="221"/>
      <c r="D6" s="221"/>
      <c r="E6" s="91">
        <f t="shared" si="0"/>
        <v>0</v>
      </c>
      <c r="F6" s="93"/>
      <c r="G6" s="93"/>
      <c r="H6" s="93"/>
      <c r="I6" s="93"/>
      <c r="J6" s="20"/>
      <c r="K6" s="20"/>
      <c r="L6" s="20"/>
    </row>
    <row r="7" spans="1:12" ht="52.5" customHeight="1" x14ac:dyDescent="0.3">
      <c r="A7" s="116">
        <v>3</v>
      </c>
      <c r="B7" s="224" t="s">
        <v>83</v>
      </c>
      <c r="C7" s="225"/>
      <c r="D7" s="226"/>
      <c r="E7" s="91">
        <f t="shared" si="0"/>
        <v>0</v>
      </c>
      <c r="F7" s="92">
        <f>SUM(F8,F12,F14,F16,F17,F19,F20)</f>
        <v>0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0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0</v>
      </c>
      <c r="F8" s="93"/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0</v>
      </c>
      <c r="F9" s="93"/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0</v>
      </c>
      <c r="F10" s="93"/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0</v>
      </c>
      <c r="F11" s="93"/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0</v>
      </c>
      <c r="F12" s="93"/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0</v>
      </c>
      <c r="F13" s="93"/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0</v>
      </c>
      <c r="F20" s="93"/>
      <c r="G20" s="93"/>
      <c r="H20" s="93"/>
      <c r="I20" s="93"/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84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85</v>
      </c>
      <c r="C22" s="214"/>
      <c r="D22" s="214"/>
      <c r="E22" s="91">
        <f t="shared" si="0"/>
        <v>0</v>
      </c>
      <c r="F22" s="93"/>
      <c r="G22" s="93"/>
      <c r="H22" s="93"/>
      <c r="I22" s="93"/>
      <c r="J22" s="20"/>
      <c r="K22" s="20"/>
      <c r="L22" s="20"/>
    </row>
    <row r="23" spans="1:13" ht="53.25" customHeight="1" x14ac:dyDescent="0.25">
      <c r="A23" s="114">
        <v>19</v>
      </c>
      <c r="B23" s="214" t="s">
        <v>86</v>
      </c>
      <c r="C23" s="214"/>
      <c r="D23" s="214"/>
      <c r="E23" s="91">
        <f t="shared" si="0"/>
        <v>0</v>
      </c>
      <c r="F23" s="93"/>
      <c r="G23" s="93"/>
      <c r="H23" s="93"/>
      <c r="I23" s="93"/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0</v>
      </c>
      <c r="F24" s="93"/>
      <c r="G24" s="93"/>
      <c r="H24" s="93"/>
      <c r="I24" s="93"/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1-Л, Підрозділ: Южний міський суд Одеської області, Початок періоду: 01.01.2019, Кінець періоду: 31.12.2019&amp;L706CFDAA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Layout" zoomScale="55" zoomScaleNormal="100" zoomScalePageLayoutView="55" workbookViewId="0">
      <selection activeCell="E7" sqref="E7:I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87</v>
      </c>
      <c r="C5" s="239"/>
      <c r="D5" s="240"/>
      <c r="E5" s="66">
        <f>SUM(F5:I5)</f>
        <v>0</v>
      </c>
      <c r="F5" s="67"/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0</v>
      </c>
      <c r="F6" s="67"/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0</v>
      </c>
      <c r="F7" s="120"/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88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89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90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91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92</v>
      </c>
      <c r="F19" s="246"/>
      <c r="G19" s="87"/>
      <c r="H19" s="87"/>
      <c r="I19" s="88" t="s">
        <v>93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1-Л, Підрозділ: Южний міський суд Одеської області, Початок періоду: 01.01.2019, Кінець періоду: 31.12.2019&amp;L706CFDAA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2018-01-19T10:45:36Z</cp:lastPrinted>
  <dcterms:created xsi:type="dcterms:W3CDTF">2015-09-09T11:46:15Z</dcterms:created>
  <dcterms:modified xsi:type="dcterms:W3CDTF">2020-01-29T09:27:29Z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1-Л_00519_4.2019</vt:lpwstr>
  </property>
  <property fmtid="{D5CDD505-2E9C-101B-9397-08002B2CF9AE}" pid="3" name="Вид звіту">
    <vt:lpwstr>Статистичний звіт</vt:lpwstr>
  </property>
  <property fmtid="{D5CDD505-2E9C-101B-9397-08002B2CF9AE}" pid="4" name="Тип виду звіту">
    <vt:i4>1</vt:i4>
  </property>
  <property fmtid="{D5CDD505-2E9C-101B-9397-08002B2CF9AE}" pid="5" name="Тип звітуDBID">
    <vt:i4>0</vt:i4>
  </property>
  <property fmtid="{D5CDD505-2E9C-101B-9397-08002B2CF9AE}" pid="6" name="Тип звітуID">
    <vt:i4>218833</vt:i4>
  </property>
  <property fmtid="{D5CDD505-2E9C-101B-9397-08002B2CF9AE}" pid="7" name="Тип звіту">
    <vt:lpwstr>1-Л</vt:lpwstr>
  </property>
  <property fmtid="{D5CDD505-2E9C-101B-9397-08002B2CF9AE}" pid="8" name="К.Cума">
    <vt:lpwstr>706CFDAA</vt:lpwstr>
  </property>
  <property fmtid="{D5CDD505-2E9C-101B-9397-08002B2CF9AE}" pid="9" name="Підрозділ">
    <vt:lpwstr>Южний міський суд Одеської області</vt:lpwstr>
  </property>
  <property fmtid="{D5CDD505-2E9C-101B-9397-08002B2CF9AE}" pid="10" name="ПідрозділDBID">
    <vt:i4>0</vt:i4>
  </property>
  <property fmtid="{D5CDD505-2E9C-101B-9397-08002B2CF9AE}" pid="11" name="ПідрозділID">
    <vt:i4>754</vt:i4>
  </property>
  <property fmtid="{D5CDD505-2E9C-101B-9397-08002B2CF9AE}" pid="12" name="Початок періоду">
    <vt:lpwstr>01.01.2019</vt:lpwstr>
  </property>
  <property fmtid="{D5CDD505-2E9C-101B-9397-08002B2CF9AE}" pid="13" name="Кінець періоду">
    <vt:lpwstr>31.12.2019</vt:lpwstr>
  </property>
  <property fmtid="{D5CDD505-2E9C-101B-9397-08002B2CF9AE}" pid="14" name="Період">
    <vt:lpwstr>2019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3.24.2.2352</vt:lpwstr>
  </property>
</Properties>
</file>