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aa\"/>
    </mc:Choice>
  </mc:AlternateContent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C56" i="3" s="1"/>
  <c r="D21" i="3"/>
  <c r="D6" i="3"/>
  <c r="E21" i="3"/>
  <c r="E6" i="3"/>
  <c r="E56" i="3" s="1"/>
  <c r="F21" i="3"/>
  <c r="F6" i="3"/>
  <c r="G21" i="3"/>
  <c r="G6" i="3"/>
  <c r="G56" i="3" s="1"/>
  <c r="H21" i="3"/>
  <c r="H6" i="3"/>
  <c r="I21" i="3"/>
  <c r="I6" i="3"/>
  <c r="J21" i="3"/>
  <c r="J6" i="3"/>
  <c r="K21" i="3"/>
  <c r="K6" i="3"/>
  <c r="K56" i="3" s="1"/>
  <c r="L21" i="3"/>
  <c r="L6" i="3"/>
  <c r="C28" i="3"/>
  <c r="D28" i="3"/>
  <c r="E28" i="3"/>
  <c r="F28" i="3"/>
  <c r="G28" i="3"/>
  <c r="H28" i="3"/>
  <c r="H56" i="3" s="1"/>
  <c r="I28" i="3"/>
  <c r="J28" i="3"/>
  <c r="J56" i="3" s="1"/>
  <c r="K28" i="3"/>
  <c r="L28" i="3"/>
  <c r="C40" i="3"/>
  <c r="C39" i="3"/>
  <c r="D40" i="3"/>
  <c r="D39" i="3"/>
  <c r="E40" i="3"/>
  <c r="E39" i="3"/>
  <c r="F40" i="3"/>
  <c r="F39" i="3"/>
  <c r="F56" i="3" s="1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I56" i="3"/>
  <c r="L56" i="3"/>
  <c r="D56" i="3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<sst xmlns="http://schemas.openxmlformats.org/spreadsheetml/2006/main" count="154" uniqueCount="129">
  <si>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</si>
  <si>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</si>
  <si>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</si>
  <si>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</si>
  <si>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</si>
  <si>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</si>
  <si>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</si>
  <si>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</si>
  <si>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</si>
  <si>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</si>
  <si>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</si>
  <si>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</si>
  <si>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</si>
  <si>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</si>
  <si>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</si>
  <si>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</si>
  <si>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</si>
  <si>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</si>
  <si>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</si>
  <si>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</si>
  <si>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</si>
  <si>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</si>
  <si>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</si>
  <si>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</si>
  <si>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</si>
  <si>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</si>
  <si>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</si>
  <si>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</si>
  <si>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</si>
  <si>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</si>
  <si>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</si>
  <si>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</si>
  <si>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</si>
  <si>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</si>
  <si>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</si>
  <si>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</si>
  <si>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</si>
  <si>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</si>
  <si>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</si>
  <si>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</si>
  <si>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</si>
  <si>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</si>
  <si>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</si>
  <si>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</si>
  <si>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</si>
  <si>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</si>
  <si>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</si>
  <si>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</si>
  <si>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</si>
  <si>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</si>
  <si>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</si>
  <si>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</si>
  <si>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</si>
  <si>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</si>
  <si>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</si>
  <si>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</si>
  <si>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</si>
  <si>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</si>
  <si>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</si>
  <si>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</si>
  <si>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</si>
  <si>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</si>
  <si>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</si>
  <si>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</si>
  <si>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</si>
  <si>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</si>
  <si>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</si>
  <si>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</si>
  <si>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</si>
  <si>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</si>
  <si>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</si>
  <si>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</si>
  <si>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</si>
  <si>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</si>
  <si>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</si>
  <si>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</si>
  <si>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</si>
  <si>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</si>
  <si>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</si>
  <si>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</si>
  <si>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</si>
  <si>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</si>
  <si>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</si>
  <si>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</si>
  <si>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</si>
  <si>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</si>
  <si>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</si>
  <si>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</si>
  <si>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</si>
  <si>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</si>
  <si>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</si>
  <si>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</si>
  <si>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</si>
  <si>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</si>
  <si>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</si>
  <si>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</si>
  <si>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</si>
  <si>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</si>
  <si>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</si>
  <si>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</si>
  <si>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</si>
  <si>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</si>
  <si>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</si>
  <si>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</si>
  <si>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</si>
  <si>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</si>
  <si>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</si>
  <si>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</si>
  <si>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</si>
  <si>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</si>
  <si>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</si>
  <si>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</si>
  <si>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</si>
  <si>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</si>
  <si>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</si>
  <si>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</si>
  <si>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</si>
  <si>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</si>
  <si>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</si>
  <si>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Маневицький районний суд Волинської області</t>
  </si>
  <si>
    <t>44600. Волинська область.смт. Маневичі</t>
  </si>
  <si>
    <t>вул. Незалежності</t>
  </si>
  <si>
    <t/>
  </si>
  <si>
    <t>О.В. Невар</t>
  </si>
  <si>
    <t>Н.М. Потоцька</t>
  </si>
  <si>
    <t>(03376) 21397</t>
  </si>
  <si>
    <t>(03376) 21577</t>
  </si>
  <si>
    <t>inbox@mn.vl.court.gov.ua</t>
  </si>
  <si>
    <t>8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</si>
</sst>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13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&amp;C&amp;L63605D67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624</v>
      </c>
      <c r="D6" s="96">
        <f t="shared" si="0"/>
        <v>630318.770000002</v>
      </c>
      <c r="E6" s="96">
        <f t="shared" si="0"/>
        <v>505</v>
      </c>
      <c r="F6" s="96">
        <f t="shared" si="0"/>
        <v>569023.66000000108</v>
      </c>
      <c r="G6" s="96">
        <f t="shared" si="0"/>
        <v>5</v>
      </c>
      <c r="H6" s="96">
        <f t="shared" si="0"/>
        <v>4932.5999999999995</v>
      </c>
      <c r="I6" s="96">
        <f t="shared" si="0"/>
        <v>84</v>
      </c>
      <c r="J6" s="96">
        <f t="shared" si="0"/>
        <v>45272.000000000007</v>
      </c>
      <c r="K6" s="96">
        <f t="shared" si="0"/>
        <v>109</v>
      </c>
      <c r="L6" s="96">
        <f t="shared" si="0"/>
        <v>66655.19</v>
      </c>
    </row>
    <row r="7" spans="1:12" ht="16.5" customHeight="1" x14ac:dyDescent="0.2">
      <c r="A7" s="87">
        <v>2</v>
      </c>
      <c r="B7" s="90" t="s">
        <v>74</v>
      </c>
      <c r="C7" s="97">
        <v>373</v>
      </c>
      <c r="D7" s="97">
        <v>475390.12000000197</v>
      </c>
      <c r="E7" s="97">
        <v>314</v>
      </c>
      <c r="F7" s="97">
        <v>428862.700000001</v>
      </c>
      <c r="G7" s="97">
        <v>3</v>
      </c>
      <c r="H7" s="97">
        <v>3780</v>
      </c>
      <c r="I7" s="97">
        <v>38</v>
      </c>
      <c r="J7" s="97">
        <v>34130.199999999997</v>
      </c>
      <c r="K7" s="97">
        <v>51</v>
      </c>
      <c r="L7" s="97">
        <v>47253.09</v>
      </c>
    </row>
    <row r="8" spans="1:12" ht="16.5" customHeight="1" x14ac:dyDescent="0.2">
      <c r="A8" s="87">
        <v>3</v>
      </c>
      <c r="B8" s="91" t="s">
        <v>75</v>
      </c>
      <c r="C8" s="97">
        <v>96</v>
      </c>
      <c r="D8" s="97">
        <v>192328.66</v>
      </c>
      <c r="E8" s="97">
        <v>90</v>
      </c>
      <c r="F8" s="97">
        <v>179683.20000000001</v>
      </c>
      <c r="G8" s="97">
        <v>2</v>
      </c>
      <c r="H8" s="97">
        <v>3140</v>
      </c>
      <c r="I8" s="97">
        <v>4</v>
      </c>
      <c r="J8" s="97">
        <v>6915.6</v>
      </c>
      <c r="K8" s="97">
        <v>2</v>
      </c>
      <c r="L8" s="97">
        <v>3842</v>
      </c>
    </row>
    <row r="9" spans="1:12" ht="16.5" customHeight="1" x14ac:dyDescent="0.2">
      <c r="A9" s="87">
        <v>4</v>
      </c>
      <c r="B9" s="91" t="s">
        <v>76</v>
      </c>
      <c r="C9" s="97">
        <v>277</v>
      </c>
      <c r="D9" s="97">
        <v>283061.46000000002</v>
      </c>
      <c r="E9" s="97">
        <v>224</v>
      </c>
      <c r="F9" s="97">
        <v>249179.49999999901</v>
      </c>
      <c r="G9" s="97">
        <v>1</v>
      </c>
      <c r="H9" s="97">
        <v>640</v>
      </c>
      <c r="I9" s="97">
        <v>34</v>
      </c>
      <c r="J9" s="97">
        <v>27214.6</v>
      </c>
      <c r="K9" s="97">
        <v>49</v>
      </c>
      <c r="L9" s="97">
        <v>43411.09</v>
      </c>
    </row>
    <row r="10" spans="1:12" ht="19.5" customHeight="1" x14ac:dyDescent="0.2">
      <c r="A10" s="87">
        <v>5</v>
      </c>
      <c r="B10" s="90" t="s">
        <v>77</v>
      </c>
      <c r="C10" s="97">
        <v>61</v>
      </c>
      <c r="D10" s="97">
        <v>51482.8</v>
      </c>
      <c r="E10" s="97">
        <v>51</v>
      </c>
      <c r="F10" s="97">
        <v>46104.61</v>
      </c>
      <c r="G10" s="97"/>
      <c r="H10" s="97"/>
      <c r="I10" s="97">
        <v>3</v>
      </c>
      <c r="J10" s="97">
        <v>2305.1999999999998</v>
      </c>
      <c r="K10" s="97">
        <v>8</v>
      </c>
      <c r="L10" s="97">
        <v>6147.2</v>
      </c>
    </row>
    <row r="11" spans="1:12" ht="19.5" customHeight="1" x14ac:dyDescent="0.2">
      <c r="A11" s="87">
        <v>6</v>
      </c>
      <c r="B11" s="91" t="s">
        <v>78</v>
      </c>
      <c r="C11" s="97">
        <v>4</v>
      </c>
      <c r="D11" s="97">
        <v>7684</v>
      </c>
      <c r="E11" s="97">
        <v>4</v>
      </c>
      <c r="F11" s="97">
        <v>7683.01</v>
      </c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57</v>
      </c>
      <c r="D12" s="97">
        <v>43798.8</v>
      </c>
      <c r="E12" s="97">
        <v>47</v>
      </c>
      <c r="F12" s="97">
        <v>38421.599999999999</v>
      </c>
      <c r="G12" s="97"/>
      <c r="H12" s="97"/>
      <c r="I12" s="97">
        <v>3</v>
      </c>
      <c r="J12" s="97">
        <v>2305.1999999999998</v>
      </c>
      <c r="K12" s="97">
        <v>8</v>
      </c>
      <c r="L12" s="97">
        <v>6147.2</v>
      </c>
    </row>
    <row r="13" spans="1:12" ht="15" customHeight="1" x14ac:dyDescent="0.2">
      <c r="A13" s="87">
        <v>8</v>
      </c>
      <c r="B13" s="90" t="s">
        <v>18</v>
      </c>
      <c r="C13" s="97">
        <v>101</v>
      </c>
      <c r="D13" s="97">
        <v>77608.399999999994</v>
      </c>
      <c r="E13" s="97">
        <v>98</v>
      </c>
      <c r="F13" s="97">
        <v>75323.600000000006</v>
      </c>
      <c r="G13" s="97">
        <v>1</v>
      </c>
      <c r="H13" s="97">
        <v>768.4</v>
      </c>
      <c r="I13" s="97">
        <v>1</v>
      </c>
      <c r="J13" s="97">
        <v>768.4</v>
      </c>
      <c r="K13" s="97">
        <v>4</v>
      </c>
      <c r="L13" s="97">
        <v>3073.6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46</v>
      </c>
      <c r="D15" s="97">
        <v>17673.2</v>
      </c>
      <c r="E15" s="97">
        <v>39</v>
      </c>
      <c r="F15" s="97">
        <v>16907.8</v>
      </c>
      <c r="G15" s="97">
        <v>1</v>
      </c>
      <c r="H15" s="97">
        <v>384.2</v>
      </c>
      <c r="I15" s="97"/>
      <c r="J15" s="97"/>
      <c r="K15" s="97">
        <v>7</v>
      </c>
      <c r="L15" s="97">
        <v>2689.4</v>
      </c>
    </row>
    <row r="16" spans="1:12" ht="21" customHeight="1" x14ac:dyDescent="0.2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46</v>
      </c>
      <c r="D17" s="97">
        <v>17673.2</v>
      </c>
      <c r="E17" s="97">
        <v>39</v>
      </c>
      <c r="F17" s="97">
        <v>16907.8</v>
      </c>
      <c r="G17" s="97">
        <v>1</v>
      </c>
      <c r="H17" s="97">
        <v>384.2</v>
      </c>
      <c r="I17" s="97"/>
      <c r="J17" s="97"/>
      <c r="K17" s="97">
        <v>7</v>
      </c>
      <c r="L17" s="97">
        <v>2689.4</v>
      </c>
    </row>
    <row r="18" spans="1:12" ht="21" customHeight="1" x14ac:dyDescent="0.2">
      <c r="A18" s="87">
        <v>13</v>
      </c>
      <c r="B18" s="99" t="s">
        <v>104</v>
      </c>
      <c r="C18" s="97">
        <v>42</v>
      </c>
      <c r="D18" s="97">
        <v>8068.2000000000098</v>
      </c>
      <c r="E18" s="97">
        <v>2</v>
      </c>
      <c r="F18" s="97">
        <v>1728.9</v>
      </c>
      <c r="G18" s="97"/>
      <c r="H18" s="97"/>
      <c r="I18" s="97">
        <v>42</v>
      </c>
      <c r="J18" s="97">
        <v>8068.2000000000098</v>
      </c>
      <c r="K18" s="97">
        <v>39</v>
      </c>
      <c r="L18" s="97">
        <v>7491.9000000000096</v>
      </c>
    </row>
    <row r="19" spans="1:12" ht="21" customHeight="1" x14ac:dyDescent="0.2">
      <c r="A19" s="87">
        <v>14</v>
      </c>
      <c r="B19" s="99" t="s">
        <v>105</v>
      </c>
      <c r="C19" s="97">
        <v>1</v>
      </c>
      <c r="D19" s="97">
        <v>96.05</v>
      </c>
      <c r="E19" s="97">
        <v>1</v>
      </c>
      <c r="F19" s="97">
        <v>96.05</v>
      </c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25</v>
      </c>
      <c r="D39" s="96">
        <f t="shared" si="3"/>
        <v>15368</v>
      </c>
      <c r="E39" s="96">
        <f t="shared" si="3"/>
        <v>13</v>
      </c>
      <c r="F39" s="96">
        <f t="shared" si="3"/>
        <v>7203.7999999999993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12</v>
      </c>
      <c r="L39" s="96">
        <f t="shared" si="3"/>
        <v>7684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5</v>
      </c>
      <c r="D40" s="97">
        <f t="shared" si="4"/>
        <v>3842</v>
      </c>
      <c r="E40" s="97">
        <f t="shared" si="4"/>
        <v>1</v>
      </c>
      <c r="F40" s="97">
        <f t="shared" si="4"/>
        <v>768.4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4</v>
      </c>
      <c r="L40" s="97">
        <f t="shared" si="4"/>
        <v>3073.6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5</v>
      </c>
      <c r="D44" s="97">
        <v>3842</v>
      </c>
      <c r="E44" s="97">
        <v>1</v>
      </c>
      <c r="F44" s="97">
        <v>768.4</v>
      </c>
      <c r="G44" s="97"/>
      <c r="H44" s="97"/>
      <c r="I44" s="97"/>
      <c r="J44" s="97"/>
      <c r="K44" s="97">
        <v>4</v>
      </c>
      <c r="L44" s="97">
        <v>3073.6</v>
      </c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5</v>
      </c>
      <c r="D46" s="97">
        <v>3842</v>
      </c>
      <c r="E46" s="97">
        <v>1</v>
      </c>
      <c r="F46" s="97">
        <v>768.4</v>
      </c>
      <c r="G46" s="97"/>
      <c r="H46" s="97"/>
      <c r="I46" s="97"/>
      <c r="J46" s="97"/>
      <c r="K46" s="97">
        <v>4</v>
      </c>
      <c r="L46" s="97">
        <v>3073.6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20</v>
      </c>
      <c r="D49" s="97">
        <v>11526</v>
      </c>
      <c r="E49" s="97">
        <v>12</v>
      </c>
      <c r="F49" s="97">
        <v>6435.4</v>
      </c>
      <c r="G49" s="97"/>
      <c r="H49" s="97"/>
      <c r="I49" s="97"/>
      <c r="J49" s="97"/>
      <c r="K49" s="97">
        <v>8</v>
      </c>
      <c r="L49" s="97">
        <v>4610.3999999999996</v>
      </c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8</v>
      </c>
      <c r="D50" s="96">
        <f t="shared" si="5"/>
        <v>363.07</v>
      </c>
      <c r="E50" s="96">
        <f t="shared" si="5"/>
        <v>8</v>
      </c>
      <c r="F50" s="96">
        <f t="shared" si="5"/>
        <v>363.81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2</v>
      </c>
      <c r="D51" s="97">
        <v>17.29</v>
      </c>
      <c r="E51" s="97">
        <v>2</v>
      </c>
      <c r="F51" s="97">
        <v>17.29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6</v>
      </c>
      <c r="D52" s="97">
        <v>345.78</v>
      </c>
      <c r="E52" s="97">
        <v>6</v>
      </c>
      <c r="F52" s="97">
        <v>346.52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395</v>
      </c>
      <c r="D55" s="96">
        <v>151759</v>
      </c>
      <c r="E55" s="96">
        <v>272</v>
      </c>
      <c r="F55" s="96">
        <v>104502.399999999</v>
      </c>
      <c r="G55" s="96"/>
      <c r="H55" s="96"/>
      <c r="I55" s="96">
        <v>395</v>
      </c>
      <c r="J55" s="96">
        <v>151759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1052</v>
      </c>
      <c r="D56" s="96">
        <f t="shared" si="6"/>
        <v>797808.84000000195</v>
      </c>
      <c r="E56" s="96">
        <f t="shared" si="6"/>
        <v>798</v>
      </c>
      <c r="F56" s="96">
        <f t="shared" si="6"/>
        <v>681093.67000000016</v>
      </c>
      <c r="G56" s="96">
        <f t="shared" si="6"/>
        <v>5</v>
      </c>
      <c r="H56" s="96">
        <f t="shared" si="6"/>
        <v>4932.5999999999995</v>
      </c>
      <c r="I56" s="96">
        <f t="shared" si="6"/>
        <v>479</v>
      </c>
      <c r="J56" s="96">
        <f t="shared" si="6"/>
        <v>197031</v>
      </c>
      <c r="K56" s="96">
        <f t="shared" si="6"/>
        <v>121</v>
      </c>
      <c r="L56" s="96">
        <f t="shared" si="6"/>
        <v>74339.19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Маневицький районний суд Волинської області,_x000D_
 Початок періоду: 01.01.2019, Кінець періоду: 31.12.2019&amp;L63605D67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120</v>
      </c>
      <c r="F4" s="93">
        <f>SUM(F5:F25)</f>
        <v>73570.790000000008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6</v>
      </c>
      <c r="F5" s="95">
        <v>4034.1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73</v>
      </c>
      <c r="F7" s="95">
        <v>35346.400000000001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</v>
      </c>
      <c r="F10" s="95">
        <v>1921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31</v>
      </c>
      <c r="F13" s="95">
        <v>25929.99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3</v>
      </c>
      <c r="F14" s="95">
        <v>2113.1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>
        <v>4</v>
      </c>
      <c r="F15" s="95">
        <v>3073.6</v>
      </c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</v>
      </c>
      <c r="F17" s="95">
        <v>768.4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1</v>
      </c>
      <c r="F23" s="95">
        <v>384.2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Маневицький районний суд Волинської області,_x000D_
 Початок періоду: 01.01.2019, Кінець періоду: 31.12.2019&amp;L63605D67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2020-01-22T12:16:14Z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10_00164_4.2019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63605D67</vt:lpwstr>
  </property>
  <property fmtid="{D5CDD505-2E9C-101B-9397-08002B2CF9AE}" pid="9" name="Підрозділ">
    <vt:lpwstr>Маневицький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3.24.2.2352</vt:lpwstr>
  </property>
</Properties>
</file>