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для публікації\"/>
    </mc:Choice>
  </mc:AlternateContent>
  <bookViews>
    <workbookView xWindow="0" yWindow="0" windowWidth="20400" windowHeight="6465" activeTab="4"/>
  </bookViews>
  <sheets>
    <sheet name="Титул. аркуш" sheetId="28" r:id="rId1"/>
    <sheet name="Зміст" sheetId="26" r:id="rId2"/>
    <sheet name="Розділ 1" sheetId="13" r:id="rId3"/>
    <sheet name="Розділ 2А" sheetId="23" r:id="rId4"/>
    <sheet name="Розділ 3 К категорії" sheetId="4" r:id="rId5"/>
  </sheets>
  <definedNames>
    <definedName name="_xlnm.Print_Titles" localSheetId="3">'Розділ 2А'!$A:$B</definedName>
    <definedName name="_xlnm.Print_Titles" localSheetId="4">'Розділ 3 К категорії'!$A:$B,'Розділ 3 К категорії'!$3:$4</definedName>
    <definedName name="_xlnm.Print_Area" localSheetId="2">'Розділ 1'!$A$1:$K$22</definedName>
    <definedName name="_xlnm.Print_Area" localSheetId="3">'Розділ 2А'!$A$1:$P$15</definedName>
    <definedName name="_xlnm.Print_Area" localSheetId="4">'Розділ 3 К категорії'!$A$1:$S$79</definedName>
    <definedName name="_xlnm.Print_Area" localSheetId="0">'Титул. аркуш'!$A$1:$K$14</definedName>
  </definedNames>
  <calcPr calcId="162913" iterateDelta="1E-4"/>
</workbook>
</file>

<file path=xl/calcChain.xml><?xml version="1.0" encoding="utf-8"?>
<calcChain xmlns="http://schemas.openxmlformats.org/spreadsheetml/2006/main">
  <c r="E17" i="13" l="1"/>
  <c r="E18" i="13"/>
  <c r="E19" i="13" s="1"/>
  <c r="E20" i="13" s="1"/>
  <c r="E21" i="13" s="1"/>
  <c r="E22" i="13" s="1"/>
  <c r="D4" i="4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B6" i="4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" i="23"/>
  <c r="B7" i="23"/>
  <c r="B8" i="23" s="1"/>
  <c r="B9" i="23"/>
  <c r="B10" i="23" s="1"/>
  <c r="B11" i="23" s="1"/>
  <c r="B12" i="23" s="1"/>
  <c r="B13" i="23" s="1"/>
  <c r="B14" i="23" s="1"/>
  <c r="B15" i="23" s="1"/>
  <c r="D4" i="23"/>
  <c r="E4" i="23"/>
  <c r="F4" i="23" s="1"/>
  <c r="G4" i="23"/>
  <c r="H4" i="23" s="1"/>
  <c r="I4" i="23" s="1"/>
  <c r="J4" i="23" s="1"/>
  <c r="K4" i="23" s="1"/>
  <c r="L4" i="23" s="1"/>
  <c r="M4" i="23" s="1"/>
  <c r="N4" i="23" s="1"/>
  <c r="O4" i="23" s="1"/>
  <c r="P4" i="23" s="1"/>
</calcChain>
</file>

<file path=xl/sharedStrings.xml><?xml version="1.0" encoding="utf-8"?>
<sst xmlns="http://schemas.openxmlformats.org/spreadsheetml/2006/main" count="182" uniqueCount="159">
  <si>
    <t>А</t>
  </si>
  <si>
    <t>Б</t>
  </si>
  <si>
    <t>про поновлення на роботі</t>
  </si>
  <si>
    <t>про виплату заробітної плати</t>
  </si>
  <si>
    <t>про відшкодування матеріальної шкоди, заподіяної працівниками підприємству, установі, організації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</si>
  <si>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</si>
  <si>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</si>
  <si>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</si>
  <si>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</si>
  <si>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виселення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</si>
  <si>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</si>
  <si>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</si>
  <si>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про державну власність</t>
  </si>
  <si>
    <t>про комунальну власність</t>
  </si>
  <si>
    <t>про приватну власність</t>
  </si>
  <si>
    <t>авторське право</t>
  </si>
  <si>
    <t>суміжні права</t>
  </si>
  <si>
    <t>право на винахід, корисну модель, промисловий зразок</t>
  </si>
  <si>
    <t>на торговельну марку</t>
  </si>
  <si>
    <t>купівлі-продажу</t>
  </si>
  <si>
    <t>дарування</t>
  </si>
  <si>
    <t>довічного утримання</t>
  </si>
  <si>
    <t>найму (оренди)</t>
  </si>
  <si>
    <t>надання послуг</t>
  </si>
  <si>
    <t>страхування</t>
  </si>
  <si>
    <t>позики, кредиту, банківського вкладу</t>
  </si>
  <si>
    <t>завданої каліцтвом, іншим ушкодженням здоров`я або смертю фізичної особи</t>
  </si>
  <si>
    <t>завданої майну фізичних або юридичних осіб</t>
  </si>
  <si>
    <t>завданої порушенням законодавства про охорону навколишнього середовища</t>
  </si>
  <si>
    <t>завданої внаслідок недоліків товарів, робіт (послуг)</t>
  </si>
  <si>
    <t>Інші справи позовного провадження</t>
  </si>
  <si>
    <t>визнання фізичної особи безвісно відсутньою або оголошення її померлою</t>
  </si>
  <si>
    <t>скасування рішення щодо визнання фізичної особи безвісно відсутньою або оголошення її померлою</t>
  </si>
  <si>
    <t>усиновлення дітей</t>
  </si>
  <si>
    <t>встановлення фактів, що мають юридичне значення</t>
  </si>
  <si>
    <t>відновлення прав на втрачені цінні папери на пред’явника та векселі</t>
  </si>
  <si>
    <t>визнання спадщини відумерлою</t>
  </si>
  <si>
    <t>надання особі психіатричної допомоги у примусовому порядку</t>
  </si>
  <si>
    <t>розкриття банком інформації, яка містить банківську таємницю щодо юридичних та фізичних осіб</t>
  </si>
  <si>
    <t>що виникають із сімейних правовідносин</t>
  </si>
  <si>
    <t>інші справи окремого провадження</t>
  </si>
  <si>
    <t>Подають</t>
  </si>
  <si>
    <t>Терміни подання</t>
  </si>
  <si>
    <t>Респондент:</t>
  </si>
  <si>
    <t>Найменування показника</t>
  </si>
  <si>
    <t>повернуто</t>
  </si>
  <si>
    <t>Форма процесуального звернення до суду</t>
  </si>
  <si>
    <t xml:space="preserve">А </t>
  </si>
  <si>
    <t xml:space="preserve">Передано справ на розгляд Великої Палати Верховного Суду </t>
  </si>
  <si>
    <t>Апеляційна інстанція</t>
  </si>
  <si>
    <t>Касаційна інстанція</t>
  </si>
  <si>
    <t>не розглянуто на початок періоду</t>
  </si>
  <si>
    <t>надійшло на розгляд</t>
  </si>
  <si>
    <t>з направленням справи для розгляду до іншого суду першої інстанції за встановленою підсудністю</t>
  </si>
  <si>
    <t xml:space="preserve">із залишенням в силі рішення суду першої інстанції </t>
  </si>
  <si>
    <t>Розділ 1.</t>
  </si>
  <si>
    <t>Розділ 2.</t>
  </si>
  <si>
    <t>Розділ 3.</t>
  </si>
  <si>
    <t>Результативність здійснення правосуддя на підставі апеляційних скарг</t>
  </si>
  <si>
    <t xml:space="preserve">відмовлено у відкритті  провадження </t>
  </si>
  <si>
    <t>Кількість скасованих судових рішень за нововиявленими обставинами</t>
  </si>
  <si>
    <t>Кількість скасованих судових рішень за виключними обставинами</t>
  </si>
  <si>
    <t>Кількість постановлених окремих ухвал</t>
  </si>
  <si>
    <t>Кількість постановлених окремих думок</t>
  </si>
  <si>
    <t>№ рядка</t>
  </si>
  <si>
    <t>Загальна кількість</t>
  </si>
  <si>
    <t xml:space="preserve">відмовлено у відкритті провадження </t>
  </si>
  <si>
    <t xml:space="preserve">не розглянуто на початок періоду          </t>
  </si>
  <si>
    <t xml:space="preserve">надійшло на розгляд   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</si>
  <si>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</si>
  <si>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</si>
  <si>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 xml:space="preserve">Не розглянуто на кінець періоду </t>
  </si>
  <si>
    <t>відмовлено в скасуванні рішення</t>
  </si>
  <si>
    <t xml:space="preserve">скасовано рішення </t>
  </si>
  <si>
    <t xml:space="preserve">заяву повернуто  </t>
  </si>
  <si>
    <t>із закриттям провадження у справі/ залишенням заяви без розгляду</t>
  </si>
  <si>
    <t xml:space="preserve">з ухваленням нового рішення </t>
  </si>
  <si>
    <t>Інші справи</t>
  </si>
  <si>
    <t>справах наказного провадження</t>
  </si>
  <si>
    <t xml:space="preserve">до засобів масової інформації </t>
  </si>
  <si>
    <t xml:space="preserve">що виникають із земельних правовідносин </t>
  </si>
  <si>
    <t>про спадкове право</t>
  </si>
  <si>
    <t>пов`язані із застосуванням Закону України "Про захист прав споживачів"</t>
  </si>
  <si>
    <t xml:space="preserve">Додаткові  показники здійснення правосуддя </t>
  </si>
  <si>
    <t xml:space="preserve"> Розділ 2. Результативність здійснення правосуддя на підставі апеляційних скарг</t>
  </si>
  <si>
    <t>Результативність здійснення правосуддя на підставі касаційних скарг за категоріями цивільних справ/типами цивільного провадження</t>
  </si>
  <si>
    <t xml:space="preserve">Передано справ на розгляд до Великої Палати Верховного Суду   </t>
  </si>
  <si>
    <t>піврічна, річна       
(паперова, електронна)</t>
  </si>
  <si>
    <t xml:space="preserve">Повернуто  справ Великою Палатою Верховного Суду </t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</si>
  <si>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цивільний суд у складі Верховного Суду</t>
    </r>
  </si>
  <si>
    <t>Форма № 6-ВС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</si>
  <si>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</si>
  <si>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</si>
  <si>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рішень третейських судів (усього), 
</t>
    </r>
    <r>
      <rPr>
        <sz val="24"/>
        <rFont val="Roboto Condensed Light"/>
        <charset val="204"/>
      </rPr>
      <t>у тому числі стосовно яких:</t>
    </r>
  </si>
  <si>
    <r>
      <t xml:space="preserve">рішень  міжнародного комерційного арбітражу (усього),
</t>
    </r>
    <r>
      <rPr>
        <sz val="24"/>
        <rFont val="Roboto Condensed Light"/>
        <charset val="204"/>
      </rPr>
      <t>у тому числі стосовно яких:</t>
    </r>
  </si>
  <si>
    <t>обмеження цивільної дієздатності фізичної особи, визнання фізичної особи недієздатною та поновлення цивільної дієздатності фізичної особи</t>
  </si>
  <si>
    <t>передачу безхазяйної нерухомої речі у комунальну власність</t>
  </si>
  <si>
    <t xml:space="preserve">Тип цивільного провадження/ 
категорія цивільних справ
</t>
  </si>
  <si>
    <t xml:space="preserve">Керівник підрозділу </t>
  </si>
  <si>
    <t>(підпис)</t>
  </si>
  <si>
    <t>Виконавець</t>
  </si>
  <si>
    <t>(телефон)</t>
  </si>
  <si>
    <t>Загальні показники здійснення правосуддя</t>
  </si>
  <si>
    <t>Зміст звіту за формою № 6-ВС</t>
  </si>
  <si>
    <t>із закриттям провадження у справі/
залишенням заяви без розгляду</t>
  </si>
  <si>
    <r>
      <t xml:space="preserve">справах окремого провадження (усього),
</t>
    </r>
    <r>
      <rPr>
        <sz val="28"/>
        <rFont val="Roboto Condensed Light"/>
        <charset val="204"/>
      </rPr>
      <t>з них щодо:</t>
    </r>
  </si>
  <si>
    <r>
      <t xml:space="preserve">з </t>
    </r>
    <r>
      <rPr>
        <sz val="28"/>
        <rFont val="Roboto Condensed Light"/>
        <charset val="204"/>
      </rPr>
      <t>трудових правовідносин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</si>
  <si>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у житлових правовідносин (усього),</t>
    </r>
    <r>
      <rPr>
        <b/>
        <i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</si>
  <si>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захист честі, гідності та ділової репутації (усього),</t>
    </r>
    <r>
      <rPr>
        <b/>
        <i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</si>
  <si>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право власності та інших речових прав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</si>
  <si>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інтелектуальну власність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</si>
  <si>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що виникають із договорів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</si>
  <si>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t xml:space="preserve">про відшкодування шкоди (усього),
</t>
    </r>
    <r>
      <rPr>
        <i/>
        <sz val="28"/>
        <rFont val="Roboto Condensed Light"/>
        <charset val="204"/>
      </rPr>
      <t>з них:</t>
    </r>
  </si>
  <si>
    <r>
      <t xml:space="preserve">Перебувало на розгляді (усього),
</t>
    </r>
    <r>
      <rPr>
        <sz val="28"/>
        <rFont val="Roboto Condensed Light"/>
        <charset val="204"/>
      </rPr>
      <t>з них:</t>
    </r>
  </si>
  <si>
    <r>
      <t>Розглянуто
(усього)</t>
    </r>
    <r>
      <rPr>
        <sz val="28"/>
        <rFont val="Roboto Condensed Light"/>
        <charset val="204"/>
      </rPr>
      <t>,</t>
    </r>
    <r>
      <rPr>
        <b/>
        <sz val="28"/>
        <rFont val="Roboto Condensed Light"/>
        <charset val="204"/>
      </rPr>
      <t xml:space="preserve">
</t>
    </r>
    <r>
      <rPr>
        <sz val="28"/>
        <rFont val="Roboto Condensed Light"/>
        <charset val="204"/>
      </rPr>
      <t>з них:</t>
    </r>
  </si>
  <si>
    <r>
      <t xml:space="preserve">з сімейних правовідносин (усього),
</t>
    </r>
    <r>
      <rPr>
        <i/>
        <sz val="28"/>
        <rFont val="Roboto Condensed Light"/>
        <charset val="204"/>
      </rPr>
      <t>з них:</t>
    </r>
  </si>
  <si>
    <t xml:space="preserve">ЗВІТ ПРО ЗДІЙСНЕННЯ ПРАВОСУДДЯ 
КАСАЦІЙНИМ ЦИВІЛЬНИМ СУДОМ У СКЛАДІ ВЕРХОВНОГО СУДУ </t>
  </si>
  <si>
    <t>з направленням для продовження розгляду</t>
  </si>
  <si>
    <t xml:space="preserve">
до 8 числа місяця, що настає за звітним періодом
</t>
  </si>
  <si>
    <t xml:space="preserve">Довідка до розділу 1. </t>
  </si>
  <si>
    <t>5–7</t>
  </si>
  <si>
    <r>
      <t xml:space="preserve">Загальна кількість процесуальних звернень, 
</t>
    </r>
    <r>
      <rPr>
        <sz val="18"/>
        <color indexed="8"/>
        <rFont val="Roboto Condensed Light"/>
        <charset val="204"/>
      </rPr>
      <t>у тому числі:</t>
    </r>
  </si>
  <si>
    <r>
      <t xml:space="preserve">Перебувало на розгляді упродовж періоду (усього),
</t>
    </r>
    <r>
      <rPr>
        <i/>
        <sz val="16"/>
        <color indexed="8"/>
        <rFont val="Roboto Condensed Light"/>
        <charset val="204"/>
      </rPr>
      <t xml:space="preserve">з них: </t>
    </r>
    <r>
      <rPr>
        <b/>
        <i/>
        <sz val="16"/>
        <color indexed="8"/>
        <rFont val="Roboto Condensed Light"/>
        <charset val="204"/>
      </rPr>
      <t xml:space="preserve"> </t>
    </r>
    <r>
      <rPr>
        <b/>
        <sz val="16"/>
        <color indexed="8"/>
        <rFont val="Roboto Condensed Light"/>
        <charset val="204"/>
      </rPr>
      <t xml:space="preserve">   </t>
    </r>
  </si>
  <si>
    <r>
      <t xml:space="preserve">Розглянуто (усього),
</t>
    </r>
    <r>
      <rPr>
        <sz val="16"/>
        <color indexed="8"/>
        <rFont val="Roboto Condensed Light"/>
        <charset val="204"/>
      </rPr>
      <t>з них:</t>
    </r>
  </si>
  <si>
    <t>відмовлено у відкритті провадження/ 
у задоволенні подання</t>
  </si>
  <si>
    <t xml:space="preserve">подань про визначення підсудності </t>
  </si>
  <si>
    <t>апеляційних скарг і справ</t>
  </si>
  <si>
    <t>касаційних скарг і справ</t>
  </si>
  <si>
    <t xml:space="preserve">заяв про перегляд судових рішень за нововиявленими обставинами  </t>
  </si>
  <si>
    <t xml:space="preserve">заяв про перегляд судових рішень за виключними обставинами  </t>
  </si>
  <si>
    <t>справ за касаційними скаргами (з р. 4)</t>
  </si>
  <si>
    <t>Відмовлено у відкритті касаційного провадження на підставі п. 5 ч. 2 ст. 394 ЦПК України</t>
  </si>
  <si>
    <t>Форма № 6-ВС с. 3</t>
  </si>
  <si>
    <t>Форма № 6-ВС с. 4</t>
  </si>
  <si>
    <r>
      <t xml:space="preserve">Загальна кількість апеляційних скарг на ухвали суду апеляційної інстанції,
</t>
    </r>
    <r>
      <rPr>
        <b/>
        <i/>
        <sz val="24"/>
        <rFont val="Roboto Condensed Light"/>
        <charset val="204"/>
      </rPr>
      <t>у тому числі щодо:</t>
    </r>
  </si>
  <si>
    <t xml:space="preserve">у задоволенні скарги відмовлено  та судове рішення залишено без змін             </t>
  </si>
  <si>
    <t>скаргу задоволено  та судове рішення змінено</t>
  </si>
  <si>
    <r>
      <t xml:space="preserve">скаргу задоволено 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</si>
  <si>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 xml:space="preserve"> з ухваленням нового рішення повністю або частково</t>
  </si>
  <si>
    <t>Форма № 6-ВС с. 5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</si>
  <si>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 у:</t>
    </r>
  </si>
  <si>
    <r>
      <t xml:space="preserve">справах позовного провадження (усього),
</t>
    </r>
    <r>
      <rPr>
        <sz val="28"/>
        <rFont val="Roboto Condensed Light"/>
        <charset val="204"/>
      </rPr>
      <t>з них у спорах:</t>
    </r>
  </si>
  <si>
    <t>Розділ 3. Результативність здійснення правосуддя на підставі касаційних скарг за категоріями цивільних справ/типами цивільного провадження</t>
  </si>
  <si>
    <t>відмовлено у відкритті провадження</t>
  </si>
  <si>
    <t xml:space="preserve">закрито провадження </t>
  </si>
  <si>
    <t>закрито апеляційне провадження</t>
  </si>
  <si>
    <t>закрито касаційне провадження</t>
  </si>
  <si>
    <t xml:space="preserve">фізичній особі, яка потерпіла від кримінального правопорушення 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</si>
  <si>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</si>
  <si>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Справи за скаргами на дії або бездіяльність виконавчої служби</t>
  </si>
  <si>
    <t>Касаційний цивільний суд у складі Верховного Суду копію – департаменту аналітичної та правової роботи Верховного Суду</t>
  </si>
  <si>
    <r>
      <t xml:space="preserve">скаргу задоволено  та судове рішення скасовано (усього),
</t>
    </r>
    <r>
      <rPr>
        <i/>
        <sz val="28"/>
        <rFont val="Roboto Condensed Light"/>
        <charset val="204"/>
      </rPr>
      <t>у тому числі:</t>
    </r>
  </si>
  <si>
    <t>розглянуто по суті/ здійснено перегляд судового рішення</t>
  </si>
  <si>
    <t>Х</t>
  </si>
  <si>
    <t>Юридична адреса: проспект Повітрофлотський, 28 Київ, 03063</t>
  </si>
  <si>
    <t xml:space="preserve">ЗАТВЕРДЖЕНО
Наказ керівника апарату
 Верховного Суду
від 25.06.2018 № 91-ОД
</t>
  </si>
  <si>
    <t>з направленням на новий розгляд</t>
  </si>
  <si>
    <t xml:space="preserve">за перше півріччя 2019 року
</t>
  </si>
  <si>
    <t>09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</si>
</sst>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(* #,##0_);_(* \(#,##0\);_(* &quot;-&quot;_);_(@_)"/>
  </numFmts>
  <fonts count="79" x14ac:knownFonts="1">
    <font>
      <sz val="10"/>
      <name val="Arial"/>
    </font>
    <font>
      <sz val="10"/>
      <name val="Arial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Roboto Condensed Light"/>
      <charset val="204"/>
    </font>
    <font>
      <sz val="14"/>
      <name val="Roboto Condensed Light"/>
      <charset val="204"/>
    </font>
    <font>
      <i/>
      <sz val="14"/>
      <name val="Roboto Condensed Light"/>
      <charset val="204"/>
    </font>
    <font>
      <sz val="10"/>
      <name val="Roboto Condensed Light"/>
      <charset val="204"/>
    </font>
    <font>
      <sz val="12"/>
      <color indexed="8"/>
      <name val="Roboto Condensed Light"/>
      <charset val="204"/>
    </font>
    <font>
      <b/>
      <sz val="18"/>
      <color indexed="8"/>
      <name val="Roboto Condensed Light"/>
      <charset val="204"/>
    </font>
    <font>
      <sz val="12"/>
      <name val="Roboto Condensed Light"/>
      <charset val="204"/>
    </font>
    <font>
      <b/>
      <sz val="10"/>
      <color indexed="8"/>
      <name val="Roboto Condensed Light"/>
      <charset val="204"/>
    </font>
    <font>
      <b/>
      <sz val="18"/>
      <name val="Roboto Condensed Light"/>
      <charset val="204"/>
    </font>
    <font>
      <sz val="18"/>
      <color indexed="8"/>
      <name val="Roboto Condensed Light"/>
      <charset val="204"/>
    </font>
    <font>
      <sz val="18"/>
      <name val="Roboto Condensed Light"/>
      <charset val="204"/>
    </font>
    <font>
      <i/>
      <sz val="18"/>
      <name val="Roboto Condensed Light"/>
      <charset val="204"/>
    </font>
    <font>
      <b/>
      <sz val="16"/>
      <color indexed="8"/>
      <name val="Roboto Condensed Light"/>
      <charset val="204"/>
    </font>
    <font>
      <sz val="16"/>
      <color indexed="8"/>
      <name val="Roboto Condensed Light"/>
      <charset val="204"/>
    </font>
    <font>
      <i/>
      <sz val="16"/>
      <color indexed="8"/>
      <name val="Roboto Condensed Light"/>
      <charset val="204"/>
    </font>
    <font>
      <b/>
      <i/>
      <sz val="16"/>
      <color indexed="8"/>
      <name val="Roboto Condensed Light"/>
      <charset val="204"/>
    </font>
    <font>
      <sz val="16"/>
      <name val="Roboto Condensed Light"/>
      <charset val="204"/>
    </font>
    <font>
      <b/>
      <sz val="10"/>
      <name val="Roboto Condensed Light"/>
      <charset val="204"/>
    </font>
    <font>
      <b/>
      <sz val="16"/>
      <name val="Roboto Condensed Light"/>
      <charset val="204"/>
    </font>
    <font>
      <b/>
      <sz val="24"/>
      <name val="Roboto Condensed Light"/>
      <charset val="204"/>
    </font>
    <font>
      <b/>
      <sz val="24"/>
      <color indexed="8"/>
      <name val="Roboto Condensed Light"/>
      <charset val="204"/>
    </font>
    <font>
      <b/>
      <sz val="28"/>
      <name val="Roboto Condensed Light"/>
      <charset val="204"/>
    </font>
    <font>
      <b/>
      <sz val="20"/>
      <name val="Roboto Condensed Light"/>
      <charset val="204"/>
    </font>
    <font>
      <sz val="20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sz val="24"/>
      <name val="Roboto Condensed Light"/>
      <charset val="204"/>
    </font>
    <font>
      <sz val="22"/>
      <color indexed="8"/>
      <name val="Roboto Condensed Light"/>
      <charset val="204"/>
    </font>
    <font>
      <i/>
      <sz val="22"/>
      <name val="Roboto Condensed Light"/>
      <charset val="204"/>
    </font>
    <font>
      <b/>
      <sz val="36"/>
      <name val="Roboto Condensed Light"/>
      <charset val="204"/>
    </font>
    <font>
      <b/>
      <sz val="36"/>
      <color indexed="8"/>
      <name val="Roboto Condensed Light"/>
      <charset val="204"/>
    </font>
    <font>
      <sz val="36"/>
      <name val="Roboto Condensed Light"/>
      <charset val="204"/>
    </font>
    <font>
      <b/>
      <i/>
      <sz val="24"/>
      <name val="Roboto Condensed Light"/>
      <charset val="204"/>
    </font>
    <font>
      <b/>
      <sz val="26"/>
      <name val="Roboto Condensed Light"/>
      <charset val="204"/>
    </font>
    <font>
      <sz val="18"/>
      <color indexed="8"/>
      <name val="Times New Roman"/>
      <family val="1"/>
      <charset val="204"/>
    </font>
    <font>
      <b/>
      <i/>
      <sz val="20"/>
      <name val="Roboto Condensed Light"/>
      <charset val="204"/>
    </font>
    <font>
      <sz val="28"/>
      <name val="Roboto Condensed Light"/>
      <charset val="204"/>
    </font>
    <font>
      <sz val="26"/>
      <name val="Arial"/>
      <family val="2"/>
      <charset val="204"/>
    </font>
    <font>
      <sz val="20"/>
      <name val="Arial"/>
      <family val="2"/>
      <charset val="204"/>
    </font>
    <font>
      <b/>
      <sz val="30"/>
      <color indexed="8"/>
      <name val="Roboto Condensed Light"/>
      <charset val="204"/>
    </font>
    <font>
      <sz val="30"/>
      <color indexed="8"/>
      <name val="Times New Roman"/>
      <family val="1"/>
      <charset val="204"/>
    </font>
    <font>
      <b/>
      <sz val="30"/>
      <name val="Roboto Condensed Light"/>
      <charset val="204"/>
    </font>
    <font>
      <sz val="30"/>
      <color indexed="8"/>
      <name val="Roboto Condensed Light"/>
      <charset val="204"/>
    </font>
    <font>
      <b/>
      <sz val="40"/>
      <color indexed="8"/>
      <name val="Roboto Condensed Light"/>
      <charset val="204"/>
    </font>
    <font>
      <b/>
      <sz val="40"/>
      <name val="Roboto Condensed Light"/>
      <charset val="204"/>
    </font>
    <font>
      <b/>
      <i/>
      <sz val="28"/>
      <name val="Roboto Condensed Light"/>
      <charset val="204"/>
    </font>
    <font>
      <i/>
      <sz val="28"/>
      <name val="Roboto Condensed Light"/>
      <charset val="204"/>
    </font>
    <font>
      <sz val="30"/>
      <name val="Roboto Condensed Light"/>
      <charset val="204"/>
    </font>
    <font>
      <sz val="40"/>
      <name val="Roboto Condensed Light"/>
      <charset val="204"/>
    </font>
    <font>
      <sz val="40"/>
      <name val="Arial Cyr"/>
      <charset val="204"/>
    </font>
    <font>
      <b/>
      <sz val="40"/>
      <name val="Arial Cyr"/>
      <charset val="204"/>
    </font>
    <font>
      <sz val="35"/>
      <name val="Roboto Condensed Light"/>
      <charset val="204"/>
    </font>
    <font>
      <b/>
      <sz val="60"/>
      <name val="Roboto Condensed Light"/>
      <charset val="204"/>
    </font>
    <font>
      <b/>
      <sz val="60"/>
      <color indexed="8"/>
      <name val="Roboto Condensed Light"/>
      <charset val="204"/>
    </font>
    <font>
      <sz val="60"/>
      <name val="Roboto Condensed Light"/>
      <charset val="204"/>
    </font>
    <font>
      <sz val="8"/>
      <name val="Arial"/>
      <family val="2"/>
      <charset val="204"/>
    </font>
    <font>
      <b/>
      <u/>
      <sz val="36"/>
      <name val="Roboto Condensed Light"/>
      <charset val="204"/>
    </font>
    <font>
      <b/>
      <sz val="32"/>
      <name val="Roboto Condensed Light"/>
      <charset val="204"/>
    </font>
    <font>
      <sz val="32"/>
      <name val="Roboto Condensed Light"/>
      <charset val="204"/>
    </font>
    <font>
      <sz val="2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6"/>
      <color rgb="FF00B050"/>
      <name val="Roboto Condensed Light"/>
      <charset val="204"/>
    </font>
    <font>
      <b/>
      <sz val="26"/>
      <color rgb="FFFF0000"/>
      <name val="Roboto Condensed Light"/>
      <charset val="204"/>
    </font>
    <font>
      <sz val="20"/>
      <color rgb="FFC00000"/>
      <name val="Roboto Condensed Light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75" fillId="0" borderId="0"/>
    <xf numFmtId="0" fontId="13" fillId="0" borderId="0"/>
    <xf numFmtId="0" fontId="4" fillId="0" borderId="0"/>
    <xf numFmtId="164" fontId="1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3">
    <xf numFmtId="0" fontId="0" fillId="0" borderId="0" xfId="0"/>
    <xf numFmtId="0" fontId="7" fillId="0" borderId="0" xfId="0" applyNumberFormat="1" applyFont="1" applyFill="1"/>
    <xf numFmtId="0" fontId="8" fillId="0" borderId="0" xfId="0" applyFont="1"/>
    <xf numFmtId="0" fontId="8" fillId="0" borderId="0" xfId="0" applyFont="1" applyBorder="1"/>
    <xf numFmtId="0" fontId="4" fillId="0" borderId="0" xfId="3" applyFont="1"/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3" applyFont="1"/>
    <xf numFmtId="0" fontId="4" fillId="0" borderId="0" xfId="4" applyFont="1"/>
    <xf numFmtId="0" fontId="4" fillId="0" borderId="0" xfId="4" applyNumberFormat="1" applyFont="1" applyFill="1" applyBorder="1" applyAlignment="1" applyProtection="1"/>
    <xf numFmtId="0" fontId="15" fillId="0" borderId="0" xfId="4" applyFont="1" applyAlignment="1">
      <alignment horizontal="left"/>
    </xf>
    <xf numFmtId="0" fontId="15" fillId="0" borderId="1" xfId="4" applyNumberFormat="1" applyFont="1" applyFill="1" applyBorder="1" applyAlignment="1" applyProtection="1">
      <alignment horizontal="left"/>
    </xf>
    <xf numFmtId="0" fontId="15" fillId="0" borderId="1" xfId="4" applyNumberFormat="1" applyFont="1" applyFill="1" applyBorder="1" applyAlignment="1" applyProtection="1">
      <alignment horizontal="left" vertical="center" wrapText="1"/>
    </xf>
    <xf numFmtId="0" fontId="16" fillId="0" borderId="2" xfId="4" applyNumberFormat="1" applyFont="1" applyFill="1" applyBorder="1" applyAlignment="1" applyProtection="1">
      <alignment horizontal="left" vertical="center" wrapText="1"/>
    </xf>
    <xf numFmtId="0" fontId="15" fillId="0" borderId="2" xfId="4" applyNumberFormat="1" applyFont="1" applyFill="1" applyBorder="1" applyAlignment="1" applyProtection="1">
      <alignment horizontal="left"/>
    </xf>
    <xf numFmtId="0" fontId="15" fillId="0" borderId="2" xfId="4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/>
    <xf numFmtId="0" fontId="19" fillId="0" borderId="3" xfId="0" applyNumberFormat="1" applyFont="1" applyFill="1" applyBorder="1" applyAlignment="1" applyProtection="1">
      <alignment vertical="center" wrapText="1"/>
    </xf>
    <xf numFmtId="9" fontId="18" fillId="0" borderId="0" xfId="1" applyFont="1" applyFill="1"/>
    <xf numFmtId="9" fontId="21" fillId="0" borderId="0" xfId="1" applyFont="1" applyFill="1" applyBorder="1" applyAlignment="1" applyProtection="1">
      <alignment horizontal="left" vertical="center"/>
    </xf>
    <xf numFmtId="9" fontId="17" fillId="0" borderId="0" xfId="1" applyFont="1" applyFill="1" applyBorder="1" applyAlignment="1" applyProtection="1">
      <alignment horizontal="center" vertical="center" wrapText="1"/>
    </xf>
    <xf numFmtId="9" fontId="7" fillId="0" borderId="0" xfId="1" applyFont="1" applyFill="1"/>
    <xf numFmtId="0" fontId="17" fillId="0" borderId="4" xfId="4" applyNumberFormat="1" applyFont="1" applyFill="1" applyBorder="1" applyAlignment="1" applyProtection="1">
      <alignment horizontal="left" vertical="center" wrapText="1"/>
    </xf>
    <xf numFmtId="0" fontId="17" fillId="0" borderId="4" xfId="4" applyNumberFormat="1" applyFont="1" applyFill="1" applyBorder="1" applyAlignment="1" applyProtection="1">
      <alignment horizontal="left"/>
    </xf>
    <xf numFmtId="0" fontId="31" fillId="0" borderId="4" xfId="4" applyNumberFormat="1" applyFont="1" applyFill="1" applyBorder="1" applyAlignment="1" applyProtection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left" vertical="center"/>
    </xf>
    <xf numFmtId="0" fontId="17" fillId="0" borderId="0" xfId="4" applyFont="1" applyAlignment="1">
      <alignment horizontal="left"/>
    </xf>
    <xf numFmtId="0" fontId="32" fillId="0" borderId="3" xfId="0" applyFont="1" applyBorder="1" applyAlignment="1">
      <alignment horizontal="center" vertical="center" wrapText="1"/>
    </xf>
    <xf numFmtId="0" fontId="26" fillId="0" borderId="5" xfId="5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7" fillId="0" borderId="0" xfId="3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5" fillId="0" borderId="6" xfId="4" applyNumberFormat="1" applyFont="1" applyFill="1" applyBorder="1" applyAlignment="1" applyProtection="1">
      <alignment horizontal="left" vertical="center" wrapText="1"/>
    </xf>
    <xf numFmtId="0" fontId="15" fillId="0" borderId="7" xfId="4" applyNumberFormat="1" applyFont="1" applyFill="1" applyBorder="1" applyAlignment="1" applyProtection="1">
      <alignment horizontal="left" vertical="center" wrapText="1"/>
    </xf>
    <xf numFmtId="0" fontId="33" fillId="0" borderId="3" xfId="3" applyNumberFormat="1" applyFont="1" applyFill="1" applyBorder="1" applyAlignment="1" applyProtection="1">
      <alignment horizontal="left" vertical="center" wrapText="1"/>
    </xf>
    <xf numFmtId="0" fontId="40" fillId="2" borderId="3" xfId="0" applyFont="1" applyFill="1" applyBorder="1" applyAlignment="1">
      <alignment horizontal="left" vertical="center" wrapText="1"/>
    </xf>
    <xf numFmtId="0" fontId="43" fillId="0" borderId="0" xfId="3" applyNumberFormat="1" applyFont="1" applyFill="1" applyBorder="1" applyAlignment="1" applyProtection="1">
      <alignment horizontal="left" vertical="center" wrapText="1"/>
    </xf>
    <xf numFmtId="0" fontId="45" fillId="0" borderId="0" xfId="3" applyFont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 wrapText="1"/>
    </xf>
    <xf numFmtId="49" fontId="49" fillId="0" borderId="0" xfId="0" applyNumberFormat="1" applyFont="1" applyBorder="1" applyAlignment="1">
      <alignment horizontal="left" vertical="center" wrapText="1"/>
    </xf>
    <xf numFmtId="0" fontId="50" fillId="0" borderId="0" xfId="0" applyFont="1" applyAlignment="1">
      <alignment horizontal="left"/>
    </xf>
    <xf numFmtId="0" fontId="14" fillId="0" borderId="0" xfId="4" applyFont="1" applyBorder="1" applyAlignment="1">
      <alignment wrapText="1"/>
    </xf>
    <xf numFmtId="0" fontId="15" fillId="0" borderId="0" xfId="4" applyNumberFormat="1" applyFont="1" applyFill="1" applyBorder="1" applyAlignment="1" applyProtection="1">
      <alignment horizontal="left" vertical="center" wrapText="1"/>
    </xf>
    <xf numFmtId="0" fontId="14" fillId="0" borderId="0" xfId="4" applyFont="1" applyBorder="1" applyAlignment="1">
      <alignment horizontal="center" wrapText="1"/>
    </xf>
    <xf numFmtId="0" fontId="15" fillId="0" borderId="0" xfId="4" applyNumberFormat="1" applyFont="1" applyFill="1" applyBorder="1" applyAlignment="1" applyProtection="1">
      <alignment horizontal="center" vertical="center" wrapText="1"/>
    </xf>
    <xf numFmtId="0" fontId="44" fillId="0" borderId="1" xfId="0" applyNumberFormat="1" applyFont="1" applyFill="1" applyBorder="1" applyAlignment="1">
      <alignment horizontal="right" vertical="center"/>
    </xf>
    <xf numFmtId="0" fontId="37" fillId="0" borderId="0" xfId="0" applyFont="1"/>
    <xf numFmtId="0" fontId="52" fillId="0" borderId="0" xfId="0" applyFont="1"/>
    <xf numFmtId="0" fontId="53" fillId="0" borderId="1" xfId="0" applyNumberFormat="1" applyFont="1" applyFill="1" applyBorder="1" applyAlignment="1">
      <alignment horizontal="left" vertical="center"/>
    </xf>
    <xf numFmtId="0" fontId="54" fillId="0" borderId="0" xfId="0" applyNumberFormat="1" applyFont="1" applyFill="1"/>
    <xf numFmtId="0" fontId="56" fillId="0" borderId="0" xfId="0" applyNumberFormat="1" applyFont="1" applyFill="1"/>
    <xf numFmtId="0" fontId="18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50" fillId="0" borderId="3" xfId="0" applyFont="1" applyFill="1" applyBorder="1" applyAlignment="1">
      <alignment horizontal="left" vertical="center" wrapText="1"/>
    </xf>
    <xf numFmtId="0" fontId="60" fillId="0" borderId="3" xfId="0" applyFont="1" applyFill="1" applyBorder="1" applyAlignment="1">
      <alignment horizontal="left" vertical="center" wrapText="1"/>
    </xf>
    <xf numFmtId="0" fontId="68" fillId="0" borderId="0" xfId="0" applyFont="1" applyAlignment="1">
      <alignment horizontal="left"/>
    </xf>
    <xf numFmtId="0" fontId="14" fillId="0" borderId="0" xfId="4" applyFont="1" applyBorder="1" applyAlignment="1">
      <alignment horizontal="left" wrapText="1"/>
    </xf>
    <xf numFmtId="0" fontId="15" fillId="0" borderId="0" xfId="4" applyNumberFormat="1" applyFont="1" applyFill="1" applyBorder="1" applyAlignment="1" applyProtection="1">
      <alignment vertical="top" wrapText="1"/>
    </xf>
    <xf numFmtId="0" fontId="34" fillId="0" borderId="3" xfId="9" applyNumberFormat="1" applyFont="1" applyFill="1" applyBorder="1" applyAlignment="1">
      <alignment horizontal="center" vertical="center" wrapText="1"/>
    </xf>
    <xf numFmtId="0" fontId="26" fillId="0" borderId="3" xfId="9" applyNumberFormat="1" applyFont="1" applyFill="1" applyBorder="1" applyAlignment="1">
      <alignment horizontal="center" vertical="center" wrapText="1"/>
    </xf>
    <xf numFmtId="0" fontId="26" fillId="0" borderId="3" xfId="6" applyNumberFormat="1" applyFont="1" applyFill="1" applyBorder="1" applyAlignment="1" applyProtection="1">
      <alignment horizontal="center" vertical="center" wrapText="1"/>
    </xf>
    <xf numFmtId="0" fontId="27" fillId="0" borderId="3" xfId="6" applyNumberFormat="1" applyFont="1" applyFill="1" applyBorder="1" applyAlignment="1" applyProtection="1">
      <alignment horizontal="center" vertical="center" wrapText="1"/>
    </xf>
    <xf numFmtId="0" fontId="30" fillId="0" borderId="3" xfId="6" applyFont="1" applyFill="1" applyBorder="1" applyAlignment="1">
      <alignment horizontal="center" vertical="center" wrapText="1"/>
    </xf>
    <xf numFmtId="0" fontId="30" fillId="2" borderId="3" xfId="6" applyFont="1" applyFill="1" applyBorder="1" applyAlignment="1">
      <alignment horizontal="center" vertical="center" wrapText="1"/>
    </xf>
    <xf numFmtId="0" fontId="27" fillId="0" borderId="3" xfId="6" applyNumberFormat="1" applyFont="1" applyFill="1" applyBorder="1" applyAlignment="1">
      <alignment horizontal="center" vertical="center" wrapText="1"/>
    </xf>
    <xf numFmtId="0" fontId="26" fillId="0" borderId="3" xfId="8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Fill="1" applyAlignment="1">
      <alignment horizontal="center"/>
    </xf>
    <xf numFmtId="0" fontId="26" fillId="0" borderId="3" xfId="5" applyNumberFormat="1" applyFont="1" applyFill="1" applyBorder="1" applyAlignment="1">
      <alignment horizontal="center" vertical="center"/>
    </xf>
    <xf numFmtId="0" fontId="22" fillId="0" borderId="8" xfId="5" applyNumberFormat="1" applyFont="1" applyFill="1" applyBorder="1" applyAlignment="1" applyProtection="1">
      <alignment horizontal="center" vertical="center"/>
    </xf>
    <xf numFmtId="0" fontId="22" fillId="0" borderId="3" xfId="5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0" fontId="48" fillId="0" borderId="0" xfId="0" applyNumberFormat="1" applyFont="1" applyFill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55" fillId="2" borderId="3" xfId="3" applyNumberFormat="1" applyFont="1" applyFill="1" applyBorder="1" applyAlignment="1" applyProtection="1">
      <alignment horizontal="center" vertical="center" wrapText="1"/>
    </xf>
    <xf numFmtId="0" fontId="38" fillId="0" borderId="3" xfId="3" applyNumberFormat="1" applyFont="1" applyFill="1" applyBorder="1" applyAlignment="1" applyProtection="1">
      <alignment horizontal="center" vertical="center" wrapText="1"/>
    </xf>
    <xf numFmtId="0" fontId="39" fillId="0" borderId="3" xfId="3" applyNumberFormat="1" applyFont="1" applyFill="1" applyBorder="1" applyAlignment="1" applyProtection="1">
      <alignment horizontal="center" vertical="center" wrapText="1"/>
    </xf>
    <xf numFmtId="0" fontId="41" fillId="0" borderId="3" xfId="3" applyNumberFormat="1" applyFont="1" applyFill="1" applyBorder="1" applyAlignment="1" applyProtection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2" fillId="0" borderId="3" xfId="3" applyNumberFormat="1" applyFont="1" applyFill="1" applyBorder="1" applyAlignment="1" applyProtection="1">
      <alignment horizontal="center" vertical="center" wrapText="1"/>
    </xf>
    <xf numFmtId="0" fontId="42" fillId="0" borderId="3" xfId="3" applyFont="1" applyBorder="1" applyAlignment="1">
      <alignment horizontal="center" vertical="center" wrapText="1"/>
    </xf>
    <xf numFmtId="0" fontId="39" fillId="0" borderId="0" xfId="3" applyFont="1" applyAlignment="1">
      <alignment horizontal="center"/>
    </xf>
    <xf numFmtId="0" fontId="33" fillId="0" borderId="3" xfId="3" applyNumberFormat="1" applyFont="1" applyFill="1" applyBorder="1" applyAlignment="1" applyProtection="1">
      <alignment horizontal="center" vertical="center"/>
    </xf>
    <xf numFmtId="0" fontId="40" fillId="0" borderId="0" xfId="3" applyFont="1" applyAlignment="1">
      <alignment horizontal="center"/>
    </xf>
    <xf numFmtId="0" fontId="33" fillId="0" borderId="3" xfId="3" applyNumberFormat="1" applyFont="1" applyFill="1" applyBorder="1" applyAlignment="1" applyProtection="1">
      <alignment horizontal="center" vertical="center" wrapText="1"/>
    </xf>
    <xf numFmtId="0" fontId="46" fillId="0" borderId="3" xfId="3" applyFont="1" applyBorder="1" applyAlignment="1">
      <alignment horizontal="left" vertical="center" wrapText="1"/>
    </xf>
    <xf numFmtId="0" fontId="35" fillId="0" borderId="3" xfId="3" applyNumberFormat="1" applyFont="1" applyFill="1" applyBorder="1" applyAlignment="1" applyProtection="1">
      <alignment horizontal="center" vertical="center" wrapText="1"/>
    </xf>
    <xf numFmtId="0" fontId="33" fillId="0" borderId="0" xfId="3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/>
    </xf>
    <xf numFmtId="0" fontId="24" fillId="0" borderId="3" xfId="0" applyFont="1" applyFill="1" applyBorder="1" applyAlignment="1">
      <alignment vertical="center" wrapText="1"/>
    </xf>
    <xf numFmtId="0" fontId="24" fillId="0" borderId="3" xfId="6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vertical="center" wrapText="1"/>
    </xf>
    <xf numFmtId="0" fontId="50" fillId="0" borderId="0" xfId="0" applyFont="1" applyFill="1" applyAlignment="1">
      <alignment horizontal="left"/>
    </xf>
    <xf numFmtId="0" fontId="35" fillId="0" borderId="3" xfId="7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/>
    </xf>
    <xf numFmtId="0" fontId="50" fillId="0" borderId="3" xfId="7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60" fillId="0" borderId="3" xfId="3" applyNumberFormat="1" applyFont="1" applyFill="1" applyBorder="1" applyAlignment="1" applyProtection="1">
      <alignment horizontal="center" vertical="center" wrapText="1"/>
    </xf>
    <xf numFmtId="0" fontId="60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left" vertical="center" wrapText="1"/>
    </xf>
    <xf numFmtId="0" fontId="37" fillId="0" borderId="0" xfId="4" applyFont="1" applyFill="1"/>
    <xf numFmtId="0" fontId="37" fillId="0" borderId="0" xfId="0" applyFont="1" applyFill="1" applyBorder="1" applyAlignment="1">
      <alignment wrapText="1"/>
    </xf>
    <xf numFmtId="0" fontId="20" fillId="0" borderId="0" xfId="0" applyFont="1" applyFill="1" applyAlignment="1">
      <alignment horizontal="left"/>
    </xf>
    <xf numFmtId="0" fontId="62" fillId="0" borderId="0" xfId="4" applyFont="1" applyFill="1"/>
    <xf numFmtId="0" fontId="62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/>
    </xf>
    <xf numFmtId="0" fontId="30" fillId="0" borderId="0" xfId="0" applyFont="1" applyFill="1"/>
    <xf numFmtId="0" fontId="9" fillId="0" borderId="0" xfId="0" applyFont="1" applyFill="1"/>
    <xf numFmtId="0" fontId="62" fillId="0" borderId="1" xfId="4" applyFont="1" applyFill="1" applyBorder="1"/>
    <xf numFmtId="0" fontId="62" fillId="0" borderId="1" xfId="0" applyFont="1" applyFill="1" applyBorder="1" applyAlignment="1">
      <alignment wrapText="1"/>
    </xf>
    <xf numFmtId="0" fontId="64" fillId="0" borderId="0" xfId="4" applyFont="1" applyFill="1"/>
    <xf numFmtId="0" fontId="63" fillId="0" borderId="0" xfId="4" applyFont="1" applyFill="1"/>
    <xf numFmtId="0" fontId="50" fillId="0" borderId="0" xfId="0" applyFont="1" applyFill="1" applyAlignment="1">
      <alignment horizontal="center"/>
    </xf>
    <xf numFmtId="0" fontId="58" fillId="0" borderId="9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center" wrapText="1"/>
    </xf>
    <xf numFmtId="0" fontId="37" fillId="0" borderId="0" xfId="4" applyFont="1" applyFill="1" applyBorder="1"/>
    <xf numFmtId="0" fontId="36" fillId="0" borderId="0" xfId="4" applyFont="1" applyFill="1" applyAlignment="1">
      <alignment horizontal="center"/>
    </xf>
    <xf numFmtId="0" fontId="62" fillId="0" borderId="0" xfId="4" applyFont="1" applyFill="1" applyBorder="1"/>
    <xf numFmtId="0" fontId="58" fillId="0" borderId="0" xfId="4" applyFont="1" applyFill="1" applyAlignment="1">
      <alignment horizontal="center"/>
    </xf>
    <xf numFmtId="0" fontId="58" fillId="0" borderId="0" xfId="4" applyFont="1" applyFill="1"/>
    <xf numFmtId="0" fontId="58" fillId="0" borderId="1" xfId="4" applyFont="1" applyFill="1" applyBorder="1" applyAlignment="1">
      <alignment horizontal="center"/>
    </xf>
    <xf numFmtId="0" fontId="65" fillId="0" borderId="0" xfId="4" applyFont="1" applyFill="1"/>
    <xf numFmtId="0" fontId="63" fillId="0" borderId="0" xfId="4" applyFont="1" applyFill="1" applyAlignment="1">
      <alignment horizontal="center"/>
    </xf>
    <xf numFmtId="0" fontId="51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center" vertical="center"/>
    </xf>
    <xf numFmtId="3" fontId="43" fillId="0" borderId="3" xfId="0" applyNumberFormat="1" applyFont="1" applyFill="1" applyBorder="1" applyAlignment="1">
      <alignment horizontal="center" vertical="center" wrapText="1"/>
    </xf>
    <xf numFmtId="3" fontId="43" fillId="0" borderId="3" xfId="0" applyNumberFormat="1" applyFont="1" applyFill="1" applyBorder="1" applyAlignment="1">
      <alignment horizontal="center" vertical="center"/>
    </xf>
    <xf numFmtId="3" fontId="45" fillId="0" borderId="3" xfId="0" applyNumberFormat="1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/>
    </xf>
    <xf numFmtId="0" fontId="71" fillId="0" borderId="3" xfId="3" applyNumberFormat="1" applyFont="1" applyFill="1" applyBorder="1" applyAlignment="1" applyProtection="1">
      <alignment horizontal="center" vertical="center" wrapText="1"/>
    </xf>
    <xf numFmtId="0" fontId="71" fillId="0" borderId="3" xfId="3" applyNumberFormat="1" applyFont="1" applyFill="1" applyBorder="1" applyAlignment="1" applyProtection="1">
      <alignment horizontal="center" vertical="center"/>
    </xf>
    <xf numFmtId="0" fontId="72" fillId="0" borderId="3" xfId="3" applyNumberFormat="1" applyFont="1" applyFill="1" applyBorder="1" applyAlignment="1" applyProtection="1">
      <alignment horizontal="center" vertical="center" wrapText="1"/>
    </xf>
    <xf numFmtId="0" fontId="72" fillId="0" borderId="3" xfId="3" applyNumberFormat="1" applyFont="1" applyFill="1" applyBorder="1" applyAlignment="1" applyProtection="1">
      <alignment horizontal="center" vertical="center"/>
    </xf>
    <xf numFmtId="0" fontId="72" fillId="0" borderId="3" xfId="3" applyFont="1" applyFill="1" applyBorder="1" applyAlignment="1">
      <alignment horizontal="center" vertical="center"/>
    </xf>
    <xf numFmtId="0" fontId="60" fillId="0" borderId="3" xfId="4" applyNumberFormat="1" applyFont="1" applyFill="1" applyBorder="1" applyAlignment="1" applyProtection="1">
      <alignment horizontal="center" vertical="center" wrapText="1"/>
    </xf>
    <xf numFmtId="0" fontId="73" fillId="0" borderId="0" xfId="0" applyNumberFormat="1" applyFont="1" applyFill="1"/>
    <xf numFmtId="0" fontId="74" fillId="0" borderId="0" xfId="0" applyNumberFormat="1" applyFont="1" applyFill="1"/>
    <xf numFmtId="3" fontId="76" fillId="0" borderId="0" xfId="0" applyNumberFormat="1" applyFont="1" applyFill="1" applyBorder="1" applyAlignment="1">
      <alignment horizontal="center" vertical="center" wrapText="1"/>
    </xf>
    <xf numFmtId="3" fontId="77" fillId="0" borderId="0" xfId="0" applyNumberFormat="1" applyFont="1" applyFill="1" applyBorder="1" applyAlignment="1">
      <alignment horizontal="center" vertical="center"/>
    </xf>
    <xf numFmtId="3" fontId="40" fillId="0" borderId="3" xfId="0" applyNumberFormat="1" applyFont="1" applyFill="1" applyBorder="1" applyAlignment="1" applyProtection="1">
      <alignment horizontal="center" vertical="center" wrapText="1"/>
    </xf>
    <xf numFmtId="3" fontId="40" fillId="0" borderId="3" xfId="0" applyNumberFormat="1" applyFont="1" applyFill="1" applyBorder="1" applyAlignment="1">
      <alignment horizontal="center" vertical="center" wrapText="1"/>
    </xf>
    <xf numFmtId="3" fontId="78" fillId="0" borderId="0" xfId="0" applyNumberFormat="1" applyFont="1" applyFill="1" applyAlignment="1">
      <alignment horizontal="center" vertical="center"/>
    </xf>
    <xf numFmtId="3" fontId="43" fillId="0" borderId="8" xfId="0" applyNumberFormat="1" applyFont="1" applyFill="1" applyBorder="1" applyAlignment="1">
      <alignment horizontal="center" vertical="center" wrapText="1"/>
    </xf>
    <xf numFmtId="3" fontId="43" fillId="0" borderId="10" xfId="0" applyNumberFormat="1" applyFont="1" applyFill="1" applyBorder="1" applyAlignment="1">
      <alignment horizontal="center" vertical="center"/>
    </xf>
    <xf numFmtId="3" fontId="43" fillId="0" borderId="11" xfId="0" applyNumberFormat="1" applyFont="1" applyFill="1" applyBorder="1" applyAlignment="1">
      <alignment horizontal="center" vertical="center" wrapText="1"/>
    </xf>
    <xf numFmtId="3" fontId="33" fillId="0" borderId="3" xfId="0" applyNumberFormat="1" applyFont="1" applyFill="1" applyBorder="1" applyAlignment="1" applyProtection="1">
      <alignment horizontal="center" vertical="center"/>
    </xf>
    <xf numFmtId="3" fontId="40" fillId="0" borderId="3" xfId="0" applyNumberFormat="1" applyFont="1" applyFill="1" applyBorder="1" applyAlignment="1" applyProtection="1">
      <alignment horizontal="center" vertical="center"/>
    </xf>
    <xf numFmtId="3" fontId="40" fillId="0" borderId="3" xfId="2" applyNumberFormat="1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left" vertical="center"/>
    </xf>
    <xf numFmtId="0" fontId="14" fillId="0" borderId="0" xfId="4" applyNumberFormat="1" applyFont="1" applyFill="1" applyBorder="1" applyAlignment="1" applyProtection="1">
      <alignment horizontal="left" vertical="center" wrapText="1"/>
    </xf>
    <xf numFmtId="0" fontId="14" fillId="0" borderId="12" xfId="4" applyNumberFormat="1" applyFont="1" applyFill="1" applyBorder="1" applyAlignment="1" applyProtection="1">
      <alignment vertical="center" wrapText="1"/>
    </xf>
    <xf numFmtId="0" fontId="14" fillId="0" borderId="0" xfId="4" applyNumberFormat="1" applyFont="1" applyFill="1" applyBorder="1" applyAlignment="1" applyProtection="1">
      <alignment vertical="center" wrapText="1"/>
    </xf>
    <xf numFmtId="0" fontId="16" fillId="0" borderId="12" xfId="4" applyNumberFormat="1" applyFont="1" applyFill="1" applyBorder="1" applyAlignment="1" applyProtection="1">
      <alignment vertical="center" wrapText="1"/>
    </xf>
    <xf numFmtId="0" fontId="16" fillId="0" borderId="0" xfId="4" applyNumberFormat="1" applyFont="1" applyFill="1" applyBorder="1" applyAlignment="1" applyProtection="1">
      <alignment vertical="center" wrapText="1"/>
    </xf>
    <xf numFmtId="0" fontId="15" fillId="0" borderId="9" xfId="4" applyNumberFormat="1" applyFont="1" applyFill="1" applyBorder="1" applyAlignment="1" applyProtection="1">
      <alignment horizontal="left" vertical="center" wrapText="1"/>
    </xf>
    <xf numFmtId="0" fontId="15" fillId="0" borderId="4" xfId="4" applyNumberFormat="1" applyFont="1" applyFill="1" applyBorder="1" applyAlignment="1" applyProtection="1">
      <alignment horizontal="left" vertical="center" wrapText="1"/>
    </xf>
    <xf numFmtId="0" fontId="15" fillId="0" borderId="13" xfId="4" applyNumberFormat="1" applyFont="1" applyFill="1" applyBorder="1" applyAlignment="1" applyProtection="1">
      <alignment horizontal="left" vertical="center" wrapText="1"/>
    </xf>
    <xf numFmtId="0" fontId="14" fillId="0" borderId="0" xfId="4" applyFont="1" applyBorder="1" applyAlignment="1">
      <alignment horizontal="left" wrapText="1"/>
    </xf>
    <xf numFmtId="0" fontId="15" fillId="0" borderId="0" xfId="4" applyNumberFormat="1" applyFont="1" applyFill="1" applyBorder="1" applyAlignment="1" applyProtection="1">
      <alignment vertical="top" wrapText="1"/>
    </xf>
    <xf numFmtId="0" fontId="14" fillId="0" borderId="9" xfId="4" applyNumberFormat="1" applyFont="1" applyFill="1" applyBorder="1" applyAlignment="1" applyProtection="1">
      <alignment vertical="center" wrapText="1"/>
    </xf>
    <xf numFmtId="0" fontId="14" fillId="0" borderId="4" xfId="4" applyNumberFormat="1" applyFont="1" applyFill="1" applyBorder="1" applyAlignment="1" applyProtection="1">
      <alignment vertical="center" wrapText="1"/>
    </xf>
    <xf numFmtId="0" fontId="14" fillId="0" borderId="13" xfId="4" applyNumberFormat="1" applyFont="1" applyFill="1" applyBorder="1" applyAlignment="1" applyProtection="1">
      <alignment vertical="center" wrapText="1"/>
    </xf>
    <xf numFmtId="0" fontId="15" fillId="0" borderId="12" xfId="4" applyNumberFormat="1" applyFont="1" applyFill="1" applyBorder="1" applyAlignment="1" applyProtection="1">
      <alignment vertical="center" wrapText="1"/>
    </xf>
    <xf numFmtId="0" fontId="15" fillId="0" borderId="0" xfId="4" applyNumberFormat="1" applyFont="1" applyFill="1" applyBorder="1" applyAlignment="1" applyProtection="1">
      <alignment vertical="center" wrapText="1"/>
    </xf>
    <xf numFmtId="0" fontId="15" fillId="0" borderId="14" xfId="4" applyNumberFormat="1" applyFont="1" applyFill="1" applyBorder="1" applyAlignment="1" applyProtection="1">
      <alignment vertical="center" wrapText="1"/>
    </xf>
    <xf numFmtId="0" fontId="15" fillId="0" borderId="7" xfId="4" applyNumberFormat="1" applyFont="1" applyFill="1" applyBorder="1" applyAlignment="1" applyProtection="1">
      <alignment vertical="center" wrapText="1"/>
    </xf>
    <xf numFmtId="0" fontId="15" fillId="0" borderId="1" xfId="4" applyNumberFormat="1" applyFont="1" applyFill="1" applyBorder="1" applyAlignment="1" applyProtection="1">
      <alignment vertical="center" wrapText="1"/>
    </xf>
    <xf numFmtId="0" fontId="15" fillId="0" borderId="6" xfId="4" applyNumberFormat="1" applyFont="1" applyFill="1" applyBorder="1" applyAlignment="1" applyProtection="1">
      <alignment vertical="center" wrapText="1"/>
    </xf>
    <xf numFmtId="0" fontId="15" fillId="0" borderId="12" xfId="4" applyNumberFormat="1" applyFont="1" applyFill="1" applyBorder="1" applyAlignment="1" applyProtection="1">
      <alignment horizontal="left" vertical="center" wrapText="1"/>
    </xf>
    <xf numFmtId="0" fontId="15" fillId="0" borderId="0" xfId="4" applyNumberFormat="1" applyFont="1" applyFill="1" applyBorder="1" applyAlignment="1" applyProtection="1">
      <alignment horizontal="left" vertical="center" wrapText="1"/>
    </xf>
    <xf numFmtId="0" fontId="15" fillId="0" borderId="14" xfId="4" applyNumberFormat="1" applyFont="1" applyFill="1" applyBorder="1" applyAlignment="1" applyProtection="1">
      <alignment horizontal="left" vertical="center" wrapText="1"/>
    </xf>
    <xf numFmtId="0" fontId="15" fillId="0" borderId="3" xfId="4" applyNumberFormat="1" applyFont="1" applyFill="1" applyBorder="1" applyAlignment="1" applyProtection="1">
      <alignment horizontal="left" vertical="center" wrapText="1"/>
    </xf>
    <xf numFmtId="0" fontId="15" fillId="0" borderId="8" xfId="4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3" fillId="0" borderId="3" xfId="4" applyFont="1" applyBorder="1" applyAlignment="1">
      <alignment horizontal="left" wrapText="1"/>
    </xf>
    <xf numFmtId="0" fontId="53" fillId="0" borderId="0" xfId="0" applyNumberFormat="1" applyFont="1" applyFill="1" applyBorder="1" applyAlignment="1">
      <alignment horizontal="right" vertical="center"/>
    </xf>
    <xf numFmtId="0" fontId="55" fillId="0" borderId="1" xfId="0" applyNumberFormat="1" applyFont="1" applyFill="1" applyBorder="1" applyAlignment="1" applyProtection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58" fillId="0" borderId="1" xfId="3" applyNumberFormat="1" applyFont="1" applyFill="1" applyBorder="1" applyAlignment="1" applyProtection="1">
      <alignment horizontal="left" vertical="center" wrapText="1"/>
    </xf>
    <xf numFmtId="0" fontId="57" fillId="0" borderId="0" xfId="0" applyNumberFormat="1" applyFont="1" applyFill="1" applyBorder="1" applyAlignment="1">
      <alignment horizontal="right" vertical="center"/>
    </xf>
    <xf numFmtId="0" fontId="67" fillId="0" borderId="0" xfId="0" applyNumberFormat="1" applyFont="1" applyFill="1" applyBorder="1" applyAlignment="1">
      <alignment horizontal="right" vertical="center"/>
    </xf>
    <xf numFmtId="0" fontId="65" fillId="0" borderId="4" xfId="4" applyFont="1" applyFill="1" applyBorder="1" applyAlignment="1">
      <alignment horizontal="center" vertical="center"/>
    </xf>
    <xf numFmtId="0" fontId="65" fillId="0" borderId="4" xfId="4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</cellXfs>
  <cellStyles count="10">
    <cellStyle name="Відсотковий" xfId="1" builtinId="5"/>
    <cellStyle name="Звичайний" xfId="0" builtinId="0"/>
    <cellStyle name="Обычный 2" xfId="2"/>
    <cellStyle name="Обычный 2 2" xfId="3"/>
    <cellStyle name="Обычный 2 2 2" xfId="4"/>
    <cellStyle name="Обычный 3" xfId="5"/>
    <cellStyle name="Обычный_Розділ 1" xfId="6"/>
    <cellStyle name="Обычный_форма 22-а зміни" xfId="7"/>
    <cellStyle name="Финансовый [0]_Розділ 1" xfId="8"/>
    <cellStyle name="Фінансовий [0]" xfId="9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zoomScaleNormal="100" zoomScaleSheetLayoutView="110" workbookViewId="0">
      <selection activeCell="L3" sqref="L3"/>
    </sheetView>
  </sheetViews>
  <sheetFormatPr defaultRowHeight="12.75" x14ac:dyDescent="0.2"/>
  <cols>
    <col min="1" max="2" width="5.5703125" style="10" customWidth="1"/>
    <col min="3" max="5" width="9.140625" style="10"/>
    <col min="6" max="6" width="10.5703125" style="10" customWidth="1"/>
    <col min="7" max="7" width="11.140625" style="10" customWidth="1"/>
    <col min="8" max="8" width="9.140625" style="10"/>
    <col min="9" max="9" width="5.28515625" style="10" customWidth="1"/>
    <col min="10" max="10" width="9.140625" style="10"/>
    <col min="11" max="11" width="25.85546875" style="10" customWidth="1"/>
    <col min="12" max="16384" width="9.140625" style="10"/>
  </cols>
  <sheetData>
    <row r="1" spans="2:15" ht="21.75" customHeight="1" x14ac:dyDescent="0.2">
      <c r="C1" s="168"/>
      <c r="D1" s="168"/>
      <c r="E1" s="168"/>
      <c r="F1" s="168"/>
      <c r="G1" s="168"/>
      <c r="H1" s="168"/>
      <c r="I1" s="168"/>
      <c r="J1" s="168"/>
      <c r="K1" s="168"/>
    </row>
    <row r="2" spans="2:15" ht="14.25" customHeight="1" x14ac:dyDescent="0.35">
      <c r="C2" s="169"/>
      <c r="D2" s="169"/>
      <c r="E2" s="12"/>
      <c r="F2" s="12"/>
      <c r="G2" s="12"/>
      <c r="H2" s="12"/>
      <c r="I2" s="12"/>
      <c r="J2" s="12"/>
      <c r="K2" s="12"/>
    </row>
    <row r="3" spans="2:15" ht="42.75" customHeight="1" x14ac:dyDescent="0.35">
      <c r="B3" s="47"/>
      <c r="C3" s="177" t="s">
        <v>116</v>
      </c>
      <c r="D3" s="177"/>
      <c r="E3" s="177"/>
      <c r="F3" s="177"/>
      <c r="G3" s="177"/>
      <c r="H3" s="177"/>
      <c r="I3" s="177"/>
      <c r="J3" s="177"/>
      <c r="K3" s="177"/>
      <c r="L3" s="45"/>
      <c r="M3" s="45"/>
      <c r="N3" s="45"/>
      <c r="O3" s="45"/>
    </row>
    <row r="4" spans="2:15" ht="10.5" customHeight="1" x14ac:dyDescent="0.35">
      <c r="B4" s="47"/>
      <c r="C4" s="61"/>
      <c r="D4" s="61"/>
      <c r="E4" s="61"/>
      <c r="F4" s="61"/>
      <c r="G4" s="61"/>
      <c r="H4" s="61"/>
      <c r="I4" s="61"/>
      <c r="J4" s="61"/>
      <c r="K4" s="61"/>
      <c r="L4" s="45"/>
      <c r="M4" s="45"/>
      <c r="N4" s="45"/>
      <c r="O4" s="45"/>
    </row>
    <row r="5" spans="2:15" ht="39.75" customHeight="1" x14ac:dyDescent="0.2">
      <c r="B5" s="48"/>
      <c r="C5" s="178" t="s">
        <v>157</v>
      </c>
      <c r="D5" s="178"/>
      <c r="E5" s="178"/>
      <c r="F5" s="178"/>
      <c r="G5" s="178"/>
      <c r="H5" s="178"/>
      <c r="I5" s="46"/>
      <c r="J5" s="46"/>
      <c r="K5" s="46"/>
    </row>
    <row r="6" spans="2:15" ht="14.25" customHeight="1" x14ac:dyDescent="0.2">
      <c r="B6" s="48"/>
      <c r="C6" s="62"/>
      <c r="D6" s="62"/>
      <c r="E6" s="62"/>
      <c r="F6" s="62"/>
      <c r="G6" s="62"/>
      <c r="H6" s="62"/>
      <c r="I6" s="46"/>
      <c r="J6" s="46"/>
      <c r="K6" s="46"/>
    </row>
    <row r="7" spans="2:15" ht="32.25" customHeight="1" x14ac:dyDescent="0.2">
      <c r="C7" s="174" t="s">
        <v>41</v>
      </c>
      <c r="D7" s="175"/>
      <c r="E7" s="175"/>
      <c r="F7" s="176"/>
      <c r="G7" s="174" t="s">
        <v>42</v>
      </c>
      <c r="H7" s="175"/>
      <c r="I7" s="176"/>
      <c r="J7" s="170" t="s">
        <v>90</v>
      </c>
      <c r="K7" s="171"/>
    </row>
    <row r="8" spans="2:15" ht="0.75" customHeight="1" x14ac:dyDescent="0.2">
      <c r="C8" s="36"/>
      <c r="D8" s="14"/>
      <c r="E8" s="14"/>
      <c r="F8" s="35"/>
      <c r="G8" s="36"/>
      <c r="H8" s="14"/>
      <c r="I8" s="35"/>
      <c r="J8" s="172" t="s">
        <v>87</v>
      </c>
      <c r="K8" s="173"/>
    </row>
    <row r="9" spans="2:15" ht="45.75" customHeight="1" x14ac:dyDescent="0.2">
      <c r="C9" s="174" t="s">
        <v>150</v>
      </c>
      <c r="D9" s="175"/>
      <c r="E9" s="175"/>
      <c r="F9" s="176"/>
      <c r="G9" s="191" t="s">
        <v>118</v>
      </c>
      <c r="H9" s="191"/>
      <c r="I9" s="192"/>
      <c r="J9" s="172"/>
      <c r="K9" s="173"/>
    </row>
    <row r="10" spans="2:15" ht="144.75" customHeight="1" x14ac:dyDescent="0.2">
      <c r="C10" s="188"/>
      <c r="D10" s="189"/>
      <c r="E10" s="189"/>
      <c r="F10" s="190"/>
      <c r="G10" s="191"/>
      <c r="H10" s="191"/>
      <c r="I10" s="192"/>
      <c r="J10" s="182" t="s">
        <v>155</v>
      </c>
      <c r="K10" s="183"/>
    </row>
    <row r="11" spans="2:15" ht="21.75" customHeight="1" x14ac:dyDescent="0.35">
      <c r="C11" s="15"/>
      <c r="D11" s="16"/>
      <c r="E11" s="16"/>
      <c r="F11" s="16"/>
      <c r="G11" s="16"/>
      <c r="H11" s="16"/>
      <c r="I11" s="17"/>
      <c r="J11" s="13"/>
      <c r="K11" s="13"/>
    </row>
    <row r="12" spans="2:15" ht="30" customHeight="1" x14ac:dyDescent="0.2">
      <c r="C12" s="179" t="s">
        <v>43</v>
      </c>
      <c r="D12" s="180"/>
      <c r="E12" s="180"/>
      <c r="F12" s="180"/>
      <c r="G12" s="180"/>
      <c r="H12" s="180"/>
      <c r="I12" s="180"/>
      <c r="J12" s="180"/>
      <c r="K12" s="181"/>
      <c r="L12" s="11"/>
    </row>
    <row r="13" spans="2:15" ht="18" customHeight="1" x14ac:dyDescent="0.2">
      <c r="C13" s="182" t="s">
        <v>89</v>
      </c>
      <c r="D13" s="183"/>
      <c r="E13" s="183"/>
      <c r="F13" s="183"/>
      <c r="G13" s="183"/>
      <c r="H13" s="183"/>
      <c r="I13" s="183"/>
      <c r="J13" s="183"/>
      <c r="K13" s="184"/>
      <c r="L13" s="11"/>
    </row>
    <row r="14" spans="2:15" ht="25.5" customHeight="1" x14ac:dyDescent="0.2">
      <c r="C14" s="185" t="s">
        <v>154</v>
      </c>
      <c r="D14" s="186"/>
      <c r="E14" s="186"/>
      <c r="F14" s="186"/>
      <c r="G14" s="186"/>
      <c r="H14" s="186"/>
      <c r="I14" s="186"/>
      <c r="J14" s="186"/>
      <c r="K14" s="187"/>
      <c r="L14" s="11"/>
    </row>
    <row r="15" spans="2:15" ht="18.95" customHeight="1" x14ac:dyDescent="0.3">
      <c r="C15" s="24"/>
      <c r="D15" s="25"/>
      <c r="E15" s="24"/>
      <c r="F15" s="25"/>
      <c r="G15" s="25"/>
      <c r="H15" s="25"/>
      <c r="I15" s="26"/>
      <c r="J15" s="25"/>
      <c r="K15" s="25"/>
    </row>
    <row r="16" spans="2:15" ht="18.2" customHeight="1" x14ac:dyDescent="0.3">
      <c r="C16" s="27"/>
      <c r="D16" s="28"/>
      <c r="E16" s="28"/>
      <c r="F16" s="28"/>
      <c r="G16" s="28"/>
      <c r="H16" s="28"/>
      <c r="I16" s="28"/>
      <c r="J16" s="28"/>
      <c r="K16" s="28"/>
    </row>
    <row r="17" spans="3:11" ht="12.75" customHeight="1" x14ac:dyDescent="0.3">
      <c r="C17" s="27"/>
      <c r="D17" s="28"/>
      <c r="E17" s="28"/>
      <c r="F17" s="28"/>
      <c r="G17" s="28"/>
      <c r="H17" s="28"/>
      <c r="I17" s="28"/>
      <c r="J17" s="28"/>
      <c r="K17" s="28"/>
    </row>
    <row r="18" spans="3:11" ht="12.95" customHeight="1" x14ac:dyDescent="0.3">
      <c r="C18" s="27"/>
      <c r="D18" s="28"/>
      <c r="E18" s="28"/>
      <c r="F18" s="28"/>
      <c r="G18" s="28"/>
      <c r="H18" s="28"/>
      <c r="I18" s="28"/>
      <c r="J18" s="28"/>
      <c r="K18" s="28"/>
    </row>
    <row r="19" spans="3:11" ht="18.95" customHeight="1" x14ac:dyDescent="0.3">
      <c r="C19" s="28"/>
      <c r="D19" s="28"/>
      <c r="E19" s="28"/>
      <c r="F19" s="28"/>
      <c r="G19" s="28"/>
      <c r="H19" s="28"/>
      <c r="I19" s="28"/>
      <c r="J19" s="28"/>
      <c r="K19" s="28"/>
    </row>
    <row r="20" spans="3:11" ht="18.95" customHeight="1" x14ac:dyDescent="0.3">
      <c r="C20" s="28"/>
      <c r="D20" s="28"/>
      <c r="E20" s="28"/>
      <c r="F20" s="28"/>
      <c r="G20" s="28"/>
      <c r="H20" s="28"/>
      <c r="I20" s="28"/>
      <c r="J20" s="28"/>
      <c r="K20" s="28"/>
    </row>
    <row r="21" spans="3:11" ht="18.95" customHeight="1" x14ac:dyDescent="0.3">
      <c r="C21" s="28"/>
      <c r="D21" s="28"/>
      <c r="E21" s="28"/>
      <c r="F21" s="28"/>
      <c r="G21" s="28"/>
      <c r="H21" s="28"/>
      <c r="I21" s="28"/>
      <c r="J21" s="28"/>
      <c r="K21" s="28"/>
    </row>
  </sheetData>
  <sheetProtection password="C24F" sheet="1"/>
  <mergeCells count="14">
    <mergeCell ref="C12:K12"/>
    <mergeCell ref="C13:K13"/>
    <mergeCell ref="C14:K14"/>
    <mergeCell ref="C9:F10"/>
    <mergeCell ref="G9:I10"/>
    <mergeCell ref="J10:K10"/>
    <mergeCell ref="C1:K1"/>
    <mergeCell ref="C2:D2"/>
    <mergeCell ref="J7:K7"/>
    <mergeCell ref="J8:K9"/>
    <mergeCell ref="C7:F7"/>
    <mergeCell ref="G7:I7"/>
    <mergeCell ref="C3:K3"/>
    <mergeCell ref="C5:H5"/>
  </mergeCells>
  <phoneticPr fontId="69" type="noConversion"/>
  <pageMargins left="0.98425196850393704" right="0.70866141732283472" top="0.98425196850393704" bottom="0.70866141732283472" header="0" footer="0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80" zoomScaleNormal="80" workbookViewId="0">
      <selection activeCell="G12" sqref="G12"/>
    </sheetView>
  </sheetViews>
  <sheetFormatPr defaultRowHeight="12.75" x14ac:dyDescent="0.2"/>
  <cols>
    <col min="1" max="1" width="53.140625" style="2" customWidth="1"/>
    <col min="2" max="9" width="9.140625" style="2"/>
    <col min="10" max="10" width="67.85546875" style="2" customWidth="1"/>
    <col min="11" max="11" width="16.5703125" style="2" customWidth="1"/>
    <col min="12" max="16384" width="9.140625" style="2"/>
  </cols>
  <sheetData>
    <row r="1" spans="1:11" ht="27.75" x14ac:dyDescent="0.4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49.5" customHeight="1" x14ac:dyDescent="0.2">
      <c r="A2" s="195" t="s">
        <v>103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45.75" customHeight="1" x14ac:dyDescent="0.2">
      <c r="A3" s="41" t="s">
        <v>55</v>
      </c>
      <c r="B3" s="194" t="s">
        <v>102</v>
      </c>
      <c r="C3" s="194"/>
      <c r="D3" s="194"/>
      <c r="E3" s="194"/>
      <c r="F3" s="194"/>
      <c r="G3" s="194"/>
      <c r="H3" s="194"/>
      <c r="I3" s="194"/>
      <c r="J3" s="194"/>
      <c r="K3" s="41">
        <v>3</v>
      </c>
    </row>
    <row r="4" spans="1:11" ht="58.5" customHeight="1" x14ac:dyDescent="0.2">
      <c r="A4" s="42" t="s">
        <v>119</v>
      </c>
      <c r="B4" s="194" t="s">
        <v>83</v>
      </c>
      <c r="C4" s="194"/>
      <c r="D4" s="194"/>
      <c r="E4" s="194"/>
      <c r="F4" s="194"/>
      <c r="G4" s="194"/>
      <c r="H4" s="194"/>
      <c r="I4" s="194"/>
      <c r="J4" s="194"/>
      <c r="K4" s="41">
        <v>3</v>
      </c>
    </row>
    <row r="5" spans="1:11" ht="52.5" customHeight="1" x14ac:dyDescent="0.2">
      <c r="A5" s="41" t="s">
        <v>56</v>
      </c>
      <c r="B5" s="194" t="s">
        <v>58</v>
      </c>
      <c r="C5" s="194"/>
      <c r="D5" s="194"/>
      <c r="E5" s="194"/>
      <c r="F5" s="194"/>
      <c r="G5" s="194"/>
      <c r="H5" s="194"/>
      <c r="I5" s="194"/>
      <c r="J5" s="194"/>
      <c r="K5" s="41">
        <v>4</v>
      </c>
    </row>
    <row r="6" spans="1:11" ht="84" customHeight="1" x14ac:dyDescent="0.2">
      <c r="A6" s="41" t="s">
        <v>57</v>
      </c>
      <c r="B6" s="194" t="s">
        <v>85</v>
      </c>
      <c r="C6" s="194"/>
      <c r="D6" s="194"/>
      <c r="E6" s="194"/>
      <c r="F6" s="194"/>
      <c r="G6" s="194"/>
      <c r="H6" s="194"/>
      <c r="I6" s="194"/>
      <c r="J6" s="194"/>
      <c r="K6" s="43" t="s">
        <v>120</v>
      </c>
    </row>
    <row r="7" spans="1:11" ht="86.25" customHeight="1" x14ac:dyDescent="0.35">
      <c r="A7" s="41"/>
      <c r="B7" s="51"/>
      <c r="C7" s="51"/>
      <c r="D7" s="51"/>
      <c r="E7" s="51"/>
      <c r="F7" s="51"/>
      <c r="G7" s="51"/>
      <c r="H7" s="51"/>
      <c r="I7" s="51"/>
      <c r="J7" s="51"/>
      <c r="K7" s="43"/>
    </row>
    <row r="8" spans="1:11" ht="27.75" customHeight="1" x14ac:dyDescent="0.2">
      <c r="A8" s="3"/>
      <c r="B8" s="193"/>
      <c r="C8" s="193"/>
      <c r="D8" s="193"/>
      <c r="E8" s="193"/>
      <c r="F8" s="193"/>
      <c r="G8" s="193"/>
      <c r="H8" s="193"/>
      <c r="I8" s="193"/>
      <c r="J8" s="193"/>
      <c r="K8" s="6"/>
    </row>
    <row r="9" spans="1:11" ht="20.25" x14ac:dyDescent="0.3"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ht="18.75" x14ac:dyDescent="0.3">
      <c r="B10" s="7"/>
      <c r="C10" s="7"/>
      <c r="D10" s="7"/>
      <c r="E10" s="7"/>
      <c r="F10" s="7"/>
      <c r="G10" s="7"/>
      <c r="H10" s="7"/>
      <c r="I10" s="7"/>
      <c r="J10" s="7"/>
    </row>
  </sheetData>
  <sheetProtection password="C24F" sheet="1"/>
  <mergeCells count="6">
    <mergeCell ref="B8:J8"/>
    <mergeCell ref="B6:J6"/>
    <mergeCell ref="A2:K2"/>
    <mergeCell ref="B3:J3"/>
    <mergeCell ref="B5:J5"/>
    <mergeCell ref="B4:J4"/>
  </mergeCells>
  <phoneticPr fontId="5" type="noConversion"/>
  <pageMargins left="0.98425196850393704" right="0.70866141732283472" top="0.98425196850393704" bottom="0.70866141732283472" header="0" footer="0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53" zoomScaleNormal="53" workbookViewId="0">
      <selection activeCell="E8" sqref="E8"/>
    </sheetView>
  </sheetViews>
  <sheetFormatPr defaultRowHeight="15.75" x14ac:dyDescent="0.25"/>
  <cols>
    <col min="1" max="1" width="72.5703125" style="1" customWidth="1"/>
    <col min="2" max="2" width="10" style="56" customWidth="1"/>
    <col min="3" max="3" width="21.42578125" style="1" customWidth="1"/>
    <col min="4" max="4" width="21.28515625" style="1" customWidth="1"/>
    <col min="5" max="5" width="18.28515625" style="1" customWidth="1"/>
    <col min="6" max="6" width="22.7109375" style="1" customWidth="1"/>
    <col min="7" max="7" width="20.140625" style="1" customWidth="1"/>
    <col min="8" max="8" width="22.42578125" style="1" customWidth="1"/>
    <col min="9" max="9" width="21.85546875" style="1" customWidth="1"/>
    <col min="10" max="10" width="26.42578125" style="1" customWidth="1"/>
    <col min="11" max="11" width="27.28515625" style="1" customWidth="1"/>
    <col min="12" max="16384" width="9.140625" style="1"/>
  </cols>
  <sheetData>
    <row r="1" spans="1:18" ht="42" x14ac:dyDescent="0.3">
      <c r="A1" s="18"/>
      <c r="B1" s="55"/>
      <c r="C1" s="18"/>
      <c r="D1" s="18"/>
      <c r="E1" s="18"/>
      <c r="F1" s="18"/>
      <c r="G1" s="18"/>
      <c r="H1" s="18"/>
      <c r="I1" s="198" t="s">
        <v>132</v>
      </c>
      <c r="J1" s="198"/>
      <c r="K1" s="198"/>
    </row>
    <row r="2" spans="1:18" s="53" customFormat="1" ht="36.75" customHeight="1" x14ac:dyDescent="0.55000000000000004">
      <c r="A2" s="52" t="s">
        <v>69</v>
      </c>
      <c r="B2" s="52"/>
      <c r="C2" s="52"/>
      <c r="D2" s="52"/>
      <c r="E2" s="52"/>
      <c r="F2" s="52"/>
      <c r="G2" s="52"/>
      <c r="H2" s="52"/>
      <c r="I2" s="52"/>
    </row>
    <row r="3" spans="1:18" ht="176.25" customHeight="1" x14ac:dyDescent="0.25">
      <c r="A3" s="63" t="s">
        <v>46</v>
      </c>
      <c r="B3" s="64" t="s">
        <v>64</v>
      </c>
      <c r="C3" s="65" t="s">
        <v>122</v>
      </c>
      <c r="D3" s="66" t="s">
        <v>67</v>
      </c>
      <c r="E3" s="66" t="s">
        <v>68</v>
      </c>
      <c r="F3" s="65" t="s">
        <v>123</v>
      </c>
      <c r="G3" s="67" t="s">
        <v>45</v>
      </c>
      <c r="H3" s="67" t="s">
        <v>124</v>
      </c>
      <c r="I3" s="68" t="s">
        <v>144</v>
      </c>
      <c r="J3" s="69" t="s">
        <v>152</v>
      </c>
      <c r="K3" s="70" t="s">
        <v>71</v>
      </c>
    </row>
    <row r="4" spans="1:18" s="72" customFormat="1" ht="33" customHeight="1" x14ac:dyDescent="0.35">
      <c r="A4" s="71" t="s">
        <v>47</v>
      </c>
      <c r="B4" s="71" t="s">
        <v>1</v>
      </c>
      <c r="C4" s="71">
        <v>1</v>
      </c>
      <c r="D4" s="71">
        <v>2</v>
      </c>
      <c r="E4" s="71">
        <v>3</v>
      </c>
      <c r="F4" s="71">
        <v>4</v>
      </c>
      <c r="G4" s="71">
        <v>5</v>
      </c>
      <c r="H4" s="71">
        <v>6</v>
      </c>
      <c r="I4" s="71">
        <v>7</v>
      </c>
      <c r="J4" s="71">
        <v>8</v>
      </c>
      <c r="K4" s="71">
        <v>9</v>
      </c>
    </row>
    <row r="5" spans="1:18" ht="75.75" customHeight="1" x14ac:dyDescent="0.4">
      <c r="A5" s="19" t="s">
        <v>121</v>
      </c>
      <c r="B5" s="71">
        <v>1</v>
      </c>
      <c r="C5" s="164">
        <v>37991</v>
      </c>
      <c r="D5" s="164">
        <v>24970</v>
      </c>
      <c r="E5" s="164">
        <v>13021</v>
      </c>
      <c r="F5" s="164">
        <v>14266</v>
      </c>
      <c r="G5" s="164">
        <v>1162</v>
      </c>
      <c r="H5" s="164">
        <v>4823</v>
      </c>
      <c r="I5" s="164">
        <v>284</v>
      </c>
      <c r="J5" s="164">
        <v>7990</v>
      </c>
      <c r="K5" s="164">
        <v>23255</v>
      </c>
      <c r="L5" s="154"/>
    </row>
    <row r="6" spans="1:18" ht="42.75" customHeight="1" x14ac:dyDescent="0.25">
      <c r="A6" s="97" t="s">
        <v>125</v>
      </c>
      <c r="B6" s="71">
        <v>2</v>
      </c>
      <c r="C6" s="158">
        <v>85</v>
      </c>
      <c r="D6" s="158">
        <v>3</v>
      </c>
      <c r="E6" s="158">
        <v>82</v>
      </c>
      <c r="F6" s="158">
        <v>83</v>
      </c>
      <c r="G6" s="158">
        <v>10</v>
      </c>
      <c r="H6" s="158">
        <v>0</v>
      </c>
      <c r="I6" s="158">
        <v>0</v>
      </c>
      <c r="J6" s="158">
        <v>73</v>
      </c>
      <c r="K6" s="165">
        <v>2</v>
      </c>
    </row>
    <row r="7" spans="1:18" ht="37.5" customHeight="1" x14ac:dyDescent="0.25">
      <c r="A7" s="97" t="s">
        <v>126</v>
      </c>
      <c r="B7" s="71">
        <v>3</v>
      </c>
      <c r="C7" s="158">
        <v>107</v>
      </c>
      <c r="D7" s="158">
        <v>47</v>
      </c>
      <c r="E7" s="158">
        <v>60</v>
      </c>
      <c r="F7" s="158">
        <v>58</v>
      </c>
      <c r="G7" s="158">
        <v>6</v>
      </c>
      <c r="H7" s="158">
        <v>3</v>
      </c>
      <c r="I7" s="158">
        <v>3</v>
      </c>
      <c r="J7" s="158">
        <v>46</v>
      </c>
      <c r="K7" s="165">
        <v>49</v>
      </c>
    </row>
    <row r="8" spans="1:18" ht="34.5" customHeight="1" x14ac:dyDescent="0.4">
      <c r="A8" s="97" t="s">
        <v>127</v>
      </c>
      <c r="B8" s="71">
        <v>4</v>
      </c>
      <c r="C8" s="158">
        <v>37718</v>
      </c>
      <c r="D8" s="158">
        <v>24898</v>
      </c>
      <c r="E8" s="158">
        <v>12820</v>
      </c>
      <c r="F8" s="158">
        <v>14064</v>
      </c>
      <c r="G8" s="158">
        <v>1103</v>
      </c>
      <c r="H8" s="158">
        <v>4813</v>
      </c>
      <c r="I8" s="158">
        <v>281</v>
      </c>
      <c r="J8" s="158">
        <v>7860</v>
      </c>
      <c r="K8" s="165">
        <v>23187</v>
      </c>
      <c r="L8" s="154"/>
    </row>
    <row r="9" spans="1:18" ht="53.25" customHeight="1" x14ac:dyDescent="0.25">
      <c r="A9" s="98" t="s">
        <v>128</v>
      </c>
      <c r="B9" s="71">
        <v>5</v>
      </c>
      <c r="C9" s="158">
        <v>74</v>
      </c>
      <c r="D9" s="158">
        <v>22</v>
      </c>
      <c r="E9" s="158">
        <v>52</v>
      </c>
      <c r="F9" s="158">
        <v>57</v>
      </c>
      <c r="G9" s="158">
        <v>41</v>
      </c>
      <c r="H9" s="158">
        <v>5</v>
      </c>
      <c r="I9" s="158">
        <v>0</v>
      </c>
      <c r="J9" s="158">
        <v>11</v>
      </c>
      <c r="K9" s="165">
        <v>17</v>
      </c>
    </row>
    <row r="10" spans="1:18" ht="49.5" customHeight="1" x14ac:dyDescent="0.25">
      <c r="A10" s="98" t="s">
        <v>129</v>
      </c>
      <c r="B10" s="71">
        <v>6</v>
      </c>
      <c r="C10" s="159">
        <v>7</v>
      </c>
      <c r="D10" s="159">
        <v>0</v>
      </c>
      <c r="E10" s="159">
        <v>7</v>
      </c>
      <c r="F10" s="158">
        <v>4</v>
      </c>
      <c r="G10" s="158">
        <v>2</v>
      </c>
      <c r="H10" s="158">
        <v>2</v>
      </c>
      <c r="I10" s="158">
        <v>0</v>
      </c>
      <c r="J10" s="158">
        <v>0</v>
      </c>
      <c r="K10" s="165">
        <v>0</v>
      </c>
    </row>
    <row r="11" spans="1:18" ht="39" customHeight="1" x14ac:dyDescent="0.4">
      <c r="A11" s="99" t="s">
        <v>130</v>
      </c>
      <c r="B11" s="71">
        <v>7</v>
      </c>
      <c r="C11" s="159">
        <v>16160</v>
      </c>
      <c r="D11" s="159">
        <v>9066</v>
      </c>
      <c r="E11" s="159">
        <v>7094</v>
      </c>
      <c r="F11" s="159">
        <v>4046</v>
      </c>
      <c r="G11" s="159" t="s">
        <v>153</v>
      </c>
      <c r="H11" s="159" t="s">
        <v>153</v>
      </c>
      <c r="I11" s="159">
        <v>203</v>
      </c>
      <c r="J11" s="166">
        <v>3843</v>
      </c>
      <c r="K11" s="165">
        <v>11607</v>
      </c>
      <c r="R11" s="155"/>
    </row>
    <row r="12" spans="1:18" s="23" customFormat="1" ht="18.75" customHeight="1" x14ac:dyDescent="0.3">
      <c r="A12" s="20"/>
      <c r="B12" s="21"/>
      <c r="C12" s="22"/>
      <c r="D12" s="22"/>
      <c r="E12" s="22"/>
      <c r="F12" s="22"/>
      <c r="G12" s="22"/>
      <c r="H12" s="22"/>
      <c r="I12" s="22"/>
      <c r="J12" s="22"/>
      <c r="K12" s="22"/>
    </row>
    <row r="13" spans="1:18" s="53" customFormat="1" ht="39" customHeight="1" x14ac:dyDescent="0.7">
      <c r="A13" s="199" t="s">
        <v>70</v>
      </c>
      <c r="B13" s="199"/>
      <c r="C13" s="199"/>
      <c r="D13" s="199"/>
      <c r="E13" s="199"/>
      <c r="F13" s="199"/>
      <c r="G13" s="54"/>
      <c r="H13" s="54"/>
      <c r="I13" s="54"/>
      <c r="J13" s="54"/>
      <c r="K13" s="54"/>
    </row>
    <row r="14" spans="1:18" s="77" customFormat="1" ht="77.25" customHeight="1" x14ac:dyDescent="0.2">
      <c r="A14" s="201" t="s">
        <v>44</v>
      </c>
      <c r="B14" s="201"/>
      <c r="C14" s="201"/>
      <c r="D14" s="201"/>
      <c r="E14" s="73" t="s">
        <v>64</v>
      </c>
      <c r="F14" s="30" t="s">
        <v>65</v>
      </c>
      <c r="G14" s="29" t="s">
        <v>49</v>
      </c>
      <c r="H14" s="31" t="s">
        <v>50</v>
      </c>
      <c r="I14" s="76"/>
      <c r="J14" s="76"/>
      <c r="K14" s="160"/>
    </row>
    <row r="15" spans="1:18" s="79" customFormat="1" ht="33" customHeight="1" x14ac:dyDescent="0.2">
      <c r="A15" s="202" t="s">
        <v>0</v>
      </c>
      <c r="B15" s="203"/>
      <c r="C15" s="203"/>
      <c r="D15" s="204"/>
      <c r="E15" s="74" t="s">
        <v>1</v>
      </c>
      <c r="F15" s="75">
        <v>1</v>
      </c>
      <c r="G15" s="75">
        <v>2</v>
      </c>
      <c r="H15" s="75">
        <v>3</v>
      </c>
      <c r="I15" s="78"/>
      <c r="J15" s="78"/>
      <c r="K15" s="78"/>
    </row>
    <row r="16" spans="1:18" ht="51.75" customHeight="1" x14ac:dyDescent="0.3">
      <c r="A16" s="196" t="s">
        <v>60</v>
      </c>
      <c r="B16" s="196"/>
      <c r="C16" s="196"/>
      <c r="D16" s="196"/>
      <c r="E16" s="80">
        <v>1</v>
      </c>
      <c r="F16" s="146">
        <v>0</v>
      </c>
      <c r="G16" s="147">
        <v>0</v>
      </c>
      <c r="H16" s="146">
        <v>0</v>
      </c>
      <c r="I16" s="18"/>
      <c r="J16" s="18"/>
      <c r="K16" s="18"/>
    </row>
    <row r="17" spans="1:11" ht="43.5" customHeight="1" x14ac:dyDescent="0.3">
      <c r="A17" s="200" t="s">
        <v>61</v>
      </c>
      <c r="B17" s="200"/>
      <c r="C17" s="200"/>
      <c r="D17" s="200"/>
      <c r="E17" s="81">
        <f t="shared" ref="E17:E22" si="0">E16+1</f>
        <v>2</v>
      </c>
      <c r="F17" s="146">
        <v>0</v>
      </c>
      <c r="G17" s="147">
        <v>0</v>
      </c>
      <c r="H17" s="146">
        <v>0</v>
      </c>
      <c r="I17" s="18"/>
      <c r="J17" s="18"/>
      <c r="K17" s="18"/>
    </row>
    <row r="18" spans="1:11" ht="42.75" customHeight="1" x14ac:dyDescent="0.3">
      <c r="A18" s="196" t="s">
        <v>62</v>
      </c>
      <c r="B18" s="196"/>
      <c r="C18" s="196"/>
      <c r="D18" s="196"/>
      <c r="E18" s="81">
        <f t="shared" si="0"/>
        <v>3</v>
      </c>
      <c r="F18" s="146">
        <v>2</v>
      </c>
      <c r="G18" s="147">
        <v>0</v>
      </c>
      <c r="H18" s="146">
        <v>2</v>
      </c>
      <c r="I18" s="18"/>
      <c r="J18" s="18"/>
      <c r="K18" s="18"/>
    </row>
    <row r="19" spans="1:11" ht="41.25" customHeight="1" x14ac:dyDescent="0.3">
      <c r="A19" s="196" t="s">
        <v>63</v>
      </c>
      <c r="B19" s="196"/>
      <c r="C19" s="196"/>
      <c r="D19" s="196"/>
      <c r="E19" s="81">
        <f t="shared" si="0"/>
        <v>4</v>
      </c>
      <c r="F19" s="147">
        <v>56</v>
      </c>
      <c r="G19" s="147">
        <v>0</v>
      </c>
      <c r="H19" s="147">
        <v>56</v>
      </c>
      <c r="I19" s="18"/>
      <c r="J19" s="18"/>
      <c r="K19" s="18"/>
    </row>
    <row r="20" spans="1:11" ht="57" customHeight="1" x14ac:dyDescent="0.45">
      <c r="A20" s="197" t="s">
        <v>131</v>
      </c>
      <c r="B20" s="197"/>
      <c r="C20" s="197"/>
      <c r="D20" s="197"/>
      <c r="E20" s="81">
        <f>E19+1</f>
        <v>5</v>
      </c>
      <c r="F20" s="147">
        <v>955</v>
      </c>
      <c r="G20" s="147">
        <v>0</v>
      </c>
      <c r="H20" s="147">
        <v>955</v>
      </c>
      <c r="I20" s="18"/>
      <c r="J20" s="18"/>
      <c r="K20" s="18"/>
    </row>
    <row r="21" spans="1:11" ht="48" customHeight="1" x14ac:dyDescent="0.3">
      <c r="A21" s="200" t="s">
        <v>48</v>
      </c>
      <c r="B21" s="200"/>
      <c r="C21" s="200"/>
      <c r="D21" s="200"/>
      <c r="E21" s="81">
        <f t="shared" si="0"/>
        <v>6</v>
      </c>
      <c r="F21" s="147">
        <v>321</v>
      </c>
      <c r="G21" s="147">
        <v>0</v>
      </c>
      <c r="H21" s="147">
        <v>321</v>
      </c>
      <c r="I21" s="18"/>
      <c r="J21" s="18"/>
      <c r="K21" s="18"/>
    </row>
    <row r="22" spans="1:11" ht="42" customHeight="1" x14ac:dyDescent="0.3">
      <c r="A22" s="200" t="s">
        <v>88</v>
      </c>
      <c r="B22" s="200"/>
      <c r="C22" s="200"/>
      <c r="D22" s="200"/>
      <c r="E22" s="81">
        <f t="shared" si="0"/>
        <v>7</v>
      </c>
      <c r="F22" s="147">
        <v>24</v>
      </c>
      <c r="G22" s="147">
        <v>0</v>
      </c>
      <c r="H22" s="147">
        <v>24</v>
      </c>
      <c r="I22" s="18"/>
      <c r="J22" s="18"/>
      <c r="K22" s="18"/>
    </row>
    <row r="23" spans="1:11" ht="30.75" customHeight="1" x14ac:dyDescent="0.3">
      <c r="A23" s="18"/>
      <c r="B23" s="55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7.25" x14ac:dyDescent="0.3">
      <c r="A24" s="18"/>
      <c r="B24" s="55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7.25" x14ac:dyDescent="0.3">
      <c r="A25" s="18"/>
      <c r="B25" s="55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7.25" x14ac:dyDescent="0.3">
      <c r="A26" s="18"/>
      <c r="B26" s="55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7.25" x14ac:dyDescent="0.3">
      <c r="A27" s="18"/>
      <c r="B27" s="55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7.25" x14ac:dyDescent="0.3">
      <c r="A28" s="18"/>
      <c r="B28" s="55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7.25" x14ac:dyDescent="0.3">
      <c r="A29" s="18"/>
      <c r="B29" s="55"/>
      <c r="C29" s="18"/>
      <c r="D29" s="18"/>
      <c r="E29" s="18"/>
      <c r="F29" s="18"/>
      <c r="G29" s="18"/>
      <c r="H29" s="18"/>
      <c r="I29" s="18"/>
      <c r="J29" s="18"/>
      <c r="K29" s="18"/>
    </row>
  </sheetData>
  <sheetProtection password="C24F" sheet="1"/>
  <mergeCells count="11">
    <mergeCell ref="A21:D21"/>
    <mergeCell ref="A22:D22"/>
    <mergeCell ref="A14:D14"/>
    <mergeCell ref="A15:D15"/>
    <mergeCell ref="A16:D16"/>
    <mergeCell ref="A17:D17"/>
    <mergeCell ref="A18:D18"/>
    <mergeCell ref="A20:D20"/>
    <mergeCell ref="I1:K1"/>
    <mergeCell ref="A13:F13"/>
    <mergeCell ref="A19:D19"/>
  </mergeCells>
  <phoneticPr fontId="5" type="noConversion"/>
  <pageMargins left="0.98425196850393704" right="0.70866141732283472" top="0.98425196850393704" bottom="0.70866141732283472" header="0" footer="0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7" zoomScale="39" zoomScaleNormal="39" zoomScaleSheetLayoutView="50" workbookViewId="0">
      <selection activeCell="C5" sqref="C5"/>
    </sheetView>
  </sheetViews>
  <sheetFormatPr defaultRowHeight="12.75" x14ac:dyDescent="0.2"/>
  <cols>
    <col min="1" max="1" width="74.85546875" style="4" customWidth="1"/>
    <col min="2" max="2" width="13.7109375" style="4" customWidth="1"/>
    <col min="3" max="3" width="25.85546875" style="4" customWidth="1"/>
    <col min="4" max="4" width="20.140625" style="4" customWidth="1"/>
    <col min="5" max="5" width="17.42578125" style="4" customWidth="1"/>
    <col min="6" max="6" width="23.28515625" style="4" customWidth="1"/>
    <col min="7" max="7" width="20.140625" style="4" customWidth="1"/>
    <col min="8" max="8" width="24.7109375" style="4" customWidth="1"/>
    <col min="9" max="9" width="25.85546875" style="4" customWidth="1"/>
    <col min="10" max="10" width="22.85546875" style="4" customWidth="1"/>
    <col min="11" max="12" width="21.140625" style="4" customWidth="1"/>
    <col min="13" max="13" width="26.7109375" style="4" customWidth="1"/>
    <col min="14" max="14" width="27.5703125" style="4" customWidth="1"/>
    <col min="15" max="15" width="25" style="4" customWidth="1"/>
    <col min="16" max="16" width="23.28515625" style="4" customWidth="1"/>
    <col min="17" max="244" width="10.42578125" style="4" customWidth="1"/>
    <col min="245" max="16384" width="9.140625" style="4"/>
  </cols>
  <sheetData>
    <row r="1" spans="1:18" s="40" customFormat="1" ht="51.75" customHeight="1" x14ac:dyDescent="0.8">
      <c r="M1" s="39"/>
      <c r="N1" s="206" t="s">
        <v>133</v>
      </c>
      <c r="O1" s="206"/>
      <c r="P1" s="206"/>
    </row>
    <row r="2" spans="1:18" s="40" customFormat="1" ht="51.75" customHeight="1" x14ac:dyDescent="0.8">
      <c r="A2" s="205" t="s">
        <v>84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39"/>
      <c r="N2" s="49"/>
      <c r="O2" s="49"/>
      <c r="P2" s="49"/>
    </row>
    <row r="3" spans="1:18" s="89" customFormat="1" ht="331.5" customHeight="1" x14ac:dyDescent="0.5">
      <c r="A3" s="82" t="s">
        <v>44</v>
      </c>
      <c r="B3" s="83" t="s">
        <v>64</v>
      </c>
      <c r="C3" s="83" t="s">
        <v>91</v>
      </c>
      <c r="D3" s="84" t="s">
        <v>51</v>
      </c>
      <c r="E3" s="84" t="s">
        <v>52</v>
      </c>
      <c r="F3" s="83" t="s">
        <v>92</v>
      </c>
      <c r="G3" s="84" t="s">
        <v>45</v>
      </c>
      <c r="H3" s="85" t="s">
        <v>59</v>
      </c>
      <c r="I3" s="84" t="s">
        <v>145</v>
      </c>
      <c r="J3" s="86" t="s">
        <v>135</v>
      </c>
      <c r="K3" s="86" t="s">
        <v>136</v>
      </c>
      <c r="L3" s="86" t="s">
        <v>137</v>
      </c>
      <c r="M3" s="87" t="s">
        <v>104</v>
      </c>
      <c r="N3" s="88" t="s">
        <v>53</v>
      </c>
      <c r="O3" s="88" t="s">
        <v>138</v>
      </c>
      <c r="P3" s="83" t="s">
        <v>71</v>
      </c>
    </row>
    <row r="4" spans="1:18" s="91" customFormat="1" ht="37.5" customHeight="1" x14ac:dyDescent="0.6">
      <c r="A4" s="90" t="s">
        <v>0</v>
      </c>
      <c r="B4" s="90" t="s">
        <v>1</v>
      </c>
      <c r="C4" s="90">
        <v>1</v>
      </c>
      <c r="D4" s="90">
        <f>1+C4</f>
        <v>2</v>
      </c>
      <c r="E4" s="90">
        <f t="shared" ref="E4:P4" si="0">1+D4</f>
        <v>3</v>
      </c>
      <c r="F4" s="90">
        <f t="shared" si="0"/>
        <v>4</v>
      </c>
      <c r="G4" s="90">
        <f t="shared" si="0"/>
        <v>5</v>
      </c>
      <c r="H4" s="90">
        <f t="shared" si="0"/>
        <v>6</v>
      </c>
      <c r="I4" s="90">
        <f t="shared" si="0"/>
        <v>7</v>
      </c>
      <c r="J4" s="90">
        <f t="shared" si="0"/>
        <v>8</v>
      </c>
      <c r="K4" s="90">
        <f t="shared" si="0"/>
        <v>9</v>
      </c>
      <c r="L4" s="90">
        <f t="shared" si="0"/>
        <v>10</v>
      </c>
      <c r="M4" s="90">
        <f t="shared" si="0"/>
        <v>11</v>
      </c>
      <c r="N4" s="90">
        <f t="shared" si="0"/>
        <v>12</v>
      </c>
      <c r="O4" s="90">
        <f t="shared" si="0"/>
        <v>13</v>
      </c>
      <c r="P4" s="90">
        <f t="shared" si="0"/>
        <v>14</v>
      </c>
    </row>
    <row r="5" spans="1:18" s="32" customFormat="1" ht="205.5" customHeight="1" x14ac:dyDescent="0.3">
      <c r="A5" s="37" t="s">
        <v>134</v>
      </c>
      <c r="B5" s="92">
        <v>1</v>
      </c>
      <c r="C5" s="148">
        <v>107</v>
      </c>
      <c r="D5" s="149">
        <v>47</v>
      </c>
      <c r="E5" s="149">
        <v>60</v>
      </c>
      <c r="F5" s="149">
        <v>58</v>
      </c>
      <c r="G5" s="149">
        <v>6</v>
      </c>
      <c r="H5" s="149">
        <v>3</v>
      </c>
      <c r="I5" s="149">
        <v>3</v>
      </c>
      <c r="J5" s="149">
        <v>37</v>
      </c>
      <c r="K5" s="149">
        <v>2</v>
      </c>
      <c r="L5" s="149">
        <v>7</v>
      </c>
      <c r="M5" s="149">
        <v>0</v>
      </c>
      <c r="N5" s="149">
        <v>1</v>
      </c>
      <c r="O5" s="149">
        <v>2</v>
      </c>
      <c r="P5" s="149">
        <v>49</v>
      </c>
    </row>
    <row r="6" spans="1:18" s="32" customFormat="1" ht="118.5" customHeight="1" x14ac:dyDescent="0.3">
      <c r="A6" s="93" t="s">
        <v>93</v>
      </c>
      <c r="B6" s="92">
        <f>1+B5</f>
        <v>2</v>
      </c>
      <c r="C6" s="148">
        <v>71</v>
      </c>
      <c r="D6" s="149">
        <v>32</v>
      </c>
      <c r="E6" s="149">
        <v>39</v>
      </c>
      <c r="F6" s="149">
        <v>36</v>
      </c>
      <c r="G6" s="149">
        <v>4</v>
      </c>
      <c r="H6" s="149">
        <v>1</v>
      </c>
      <c r="I6" s="149">
        <v>1</v>
      </c>
      <c r="J6" s="149">
        <v>25</v>
      </c>
      <c r="K6" s="149">
        <v>0</v>
      </c>
      <c r="L6" s="149">
        <v>5</v>
      </c>
      <c r="M6" s="149">
        <v>0</v>
      </c>
      <c r="N6" s="149">
        <v>0</v>
      </c>
      <c r="O6" s="149">
        <v>2</v>
      </c>
      <c r="P6" s="149">
        <v>35</v>
      </c>
    </row>
    <row r="7" spans="1:18" s="32" customFormat="1" ht="61.5" customHeight="1" x14ac:dyDescent="0.3">
      <c r="A7" s="38" t="s">
        <v>74</v>
      </c>
      <c r="B7" s="92">
        <f t="shared" ref="B7:B15" si="1">1+B6</f>
        <v>3</v>
      </c>
      <c r="C7" s="150">
        <v>6</v>
      </c>
      <c r="D7" s="151">
        <v>2</v>
      </c>
      <c r="E7" s="151">
        <v>4</v>
      </c>
      <c r="F7" s="151">
        <v>2</v>
      </c>
      <c r="G7" s="151">
        <v>1</v>
      </c>
      <c r="H7" s="151">
        <v>0</v>
      </c>
      <c r="I7" s="151">
        <v>0</v>
      </c>
      <c r="J7" s="151">
        <v>0</v>
      </c>
      <c r="K7" s="151">
        <v>0</v>
      </c>
      <c r="L7" s="151">
        <v>1</v>
      </c>
      <c r="M7" s="151">
        <v>0</v>
      </c>
      <c r="N7" s="151">
        <v>0</v>
      </c>
      <c r="O7" s="151">
        <v>0</v>
      </c>
      <c r="P7" s="151">
        <v>4</v>
      </c>
    </row>
    <row r="8" spans="1:18" s="32" customFormat="1" ht="70.5" customHeight="1" x14ac:dyDescent="0.3">
      <c r="A8" s="38" t="s">
        <v>66</v>
      </c>
      <c r="B8" s="92">
        <f t="shared" si="1"/>
        <v>4</v>
      </c>
      <c r="C8" s="150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</row>
    <row r="9" spans="1:18" s="32" customFormat="1" ht="66" customHeight="1" x14ac:dyDescent="0.3">
      <c r="A9" s="38" t="s">
        <v>72</v>
      </c>
      <c r="B9" s="92">
        <f t="shared" si="1"/>
        <v>5</v>
      </c>
      <c r="C9" s="150">
        <v>4</v>
      </c>
      <c r="D9" s="151">
        <v>1</v>
      </c>
      <c r="E9" s="151">
        <v>3</v>
      </c>
      <c r="F9" s="151">
        <v>2</v>
      </c>
      <c r="G9" s="151">
        <v>0</v>
      </c>
      <c r="H9" s="151">
        <v>0</v>
      </c>
      <c r="I9" s="151">
        <v>0</v>
      </c>
      <c r="J9" s="151">
        <v>1</v>
      </c>
      <c r="K9" s="151">
        <v>0</v>
      </c>
      <c r="L9" s="151">
        <v>1</v>
      </c>
      <c r="M9" s="151">
        <v>0</v>
      </c>
      <c r="N9" s="151">
        <v>0</v>
      </c>
      <c r="O9" s="151">
        <v>0</v>
      </c>
      <c r="P9" s="151">
        <v>1</v>
      </c>
    </row>
    <row r="10" spans="1:18" s="32" customFormat="1" ht="78" customHeight="1" x14ac:dyDescent="0.8">
      <c r="A10" s="38" t="s">
        <v>73</v>
      </c>
      <c r="B10" s="92">
        <f t="shared" si="1"/>
        <v>6</v>
      </c>
      <c r="C10" s="150">
        <v>47</v>
      </c>
      <c r="D10" s="151">
        <v>21</v>
      </c>
      <c r="E10" s="151">
        <v>26</v>
      </c>
      <c r="F10" s="151">
        <v>23</v>
      </c>
      <c r="G10" s="151">
        <v>2</v>
      </c>
      <c r="H10" s="151">
        <v>0</v>
      </c>
      <c r="I10" s="151">
        <v>0</v>
      </c>
      <c r="J10" s="151">
        <v>19</v>
      </c>
      <c r="K10" s="151">
        <v>0</v>
      </c>
      <c r="L10" s="151">
        <v>2</v>
      </c>
      <c r="M10" s="151">
        <v>0</v>
      </c>
      <c r="N10" s="151">
        <v>0</v>
      </c>
      <c r="O10" s="151">
        <v>1</v>
      </c>
      <c r="P10" s="151">
        <v>24</v>
      </c>
      <c r="R10" s="40"/>
    </row>
    <row r="11" spans="1:18" s="32" customFormat="1" ht="135.75" customHeight="1" x14ac:dyDescent="0.3">
      <c r="A11" s="93" t="s">
        <v>94</v>
      </c>
      <c r="B11" s="92">
        <f t="shared" si="1"/>
        <v>7</v>
      </c>
      <c r="C11" s="148">
        <v>36</v>
      </c>
      <c r="D11" s="149">
        <v>15</v>
      </c>
      <c r="E11" s="149">
        <v>21</v>
      </c>
      <c r="F11" s="149">
        <v>22</v>
      </c>
      <c r="G11" s="149">
        <v>2</v>
      </c>
      <c r="H11" s="149">
        <v>2</v>
      </c>
      <c r="I11" s="149">
        <v>2</v>
      </c>
      <c r="J11" s="149">
        <v>12</v>
      </c>
      <c r="K11" s="149">
        <v>2</v>
      </c>
      <c r="L11" s="149">
        <v>2</v>
      </c>
      <c r="M11" s="149">
        <v>0</v>
      </c>
      <c r="N11" s="149">
        <v>1</v>
      </c>
      <c r="O11" s="149">
        <v>0</v>
      </c>
      <c r="P11" s="149">
        <v>14</v>
      </c>
    </row>
    <row r="12" spans="1:18" s="32" customFormat="1" ht="78" customHeight="1" x14ac:dyDescent="0.3">
      <c r="A12" s="38" t="s">
        <v>74</v>
      </c>
      <c r="B12" s="92">
        <f t="shared" si="1"/>
        <v>8</v>
      </c>
      <c r="C12" s="150">
        <v>2</v>
      </c>
      <c r="D12" s="151">
        <v>1</v>
      </c>
      <c r="E12" s="151">
        <v>1</v>
      </c>
      <c r="F12" s="151">
        <v>1</v>
      </c>
      <c r="G12" s="151">
        <v>0</v>
      </c>
      <c r="H12" s="151">
        <v>0</v>
      </c>
      <c r="I12" s="151">
        <v>0</v>
      </c>
      <c r="J12" s="151">
        <v>1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1</v>
      </c>
    </row>
    <row r="13" spans="1:18" s="32" customFormat="1" ht="81" customHeight="1" x14ac:dyDescent="0.3">
      <c r="A13" s="38" t="s">
        <v>66</v>
      </c>
      <c r="B13" s="92">
        <f t="shared" si="1"/>
        <v>9</v>
      </c>
      <c r="C13" s="150">
        <v>1</v>
      </c>
      <c r="D13" s="151">
        <v>0</v>
      </c>
      <c r="E13" s="151">
        <v>1</v>
      </c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1</v>
      </c>
    </row>
    <row r="14" spans="1:18" s="32" customFormat="1" ht="83.25" customHeight="1" x14ac:dyDescent="0.3">
      <c r="A14" s="38" t="s">
        <v>72</v>
      </c>
      <c r="B14" s="92">
        <f t="shared" si="1"/>
        <v>10</v>
      </c>
      <c r="C14" s="152">
        <v>2</v>
      </c>
      <c r="D14" s="152">
        <v>0</v>
      </c>
      <c r="E14" s="152">
        <v>2</v>
      </c>
      <c r="F14" s="152">
        <v>1</v>
      </c>
      <c r="G14" s="152">
        <v>0</v>
      </c>
      <c r="H14" s="152">
        <v>0</v>
      </c>
      <c r="I14" s="152">
        <v>0</v>
      </c>
      <c r="J14" s="152">
        <v>1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1</v>
      </c>
    </row>
    <row r="15" spans="1:18" s="32" customFormat="1" ht="74.25" customHeight="1" x14ac:dyDescent="0.3">
      <c r="A15" s="38" t="s">
        <v>73</v>
      </c>
      <c r="B15" s="92">
        <f t="shared" si="1"/>
        <v>11</v>
      </c>
      <c r="C15" s="152">
        <v>5</v>
      </c>
      <c r="D15" s="152">
        <v>2</v>
      </c>
      <c r="E15" s="152">
        <v>3</v>
      </c>
      <c r="F15" s="152">
        <v>5</v>
      </c>
      <c r="G15" s="152">
        <v>1</v>
      </c>
      <c r="H15" s="152">
        <v>0</v>
      </c>
      <c r="I15" s="152">
        <v>1</v>
      </c>
      <c r="J15" s="152">
        <v>2</v>
      </c>
      <c r="K15" s="152">
        <v>0</v>
      </c>
      <c r="L15" s="152">
        <v>1</v>
      </c>
      <c r="M15" s="152">
        <v>0</v>
      </c>
      <c r="N15" s="152">
        <v>1</v>
      </c>
      <c r="O15" s="152">
        <v>0</v>
      </c>
      <c r="P15" s="152">
        <v>0</v>
      </c>
    </row>
    <row r="16" spans="1:18" ht="15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5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5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5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5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5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5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5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5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1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</sheetData>
  <sheetProtection password="C24F" sheet="1"/>
  <mergeCells count="2">
    <mergeCell ref="A2:L2"/>
    <mergeCell ref="N1:P1"/>
  </mergeCells>
  <phoneticPr fontId="5" type="noConversion"/>
  <pageMargins left="0.98425196850393704" right="0.70866141732283472" top="0.98425196850393704" bottom="0.70866141732283472" header="0" footer="0"/>
  <pageSetup paperSize="9" scale="31" orientation="landscape" r:id="rId1"/>
  <headerFooter alignWithMargins="0"/>
  <colBreaks count="1" manualBreakCount="1">
    <brk id="16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topLeftCell="A4" zoomScale="32" zoomScaleNormal="32" zoomScaleSheetLayoutView="30" workbookViewId="0">
      <selection activeCell="G5" sqref="G5"/>
    </sheetView>
  </sheetViews>
  <sheetFormatPr defaultRowHeight="33" x14ac:dyDescent="0.2"/>
  <cols>
    <col min="1" max="1" width="126.85546875" style="115" customWidth="1"/>
    <col min="2" max="2" width="16.5703125" style="137" customWidth="1"/>
    <col min="3" max="3" width="36.85546875" style="115" customWidth="1"/>
    <col min="4" max="4" width="29.140625" style="115" customWidth="1"/>
    <col min="5" max="5" width="27.7109375" style="115" customWidth="1"/>
    <col min="6" max="6" width="37.140625" style="115" customWidth="1"/>
    <col min="7" max="7" width="33.28515625" style="115" customWidth="1"/>
    <col min="8" max="8" width="32.28515625" style="115" customWidth="1"/>
    <col min="9" max="9" width="24" style="115" customWidth="1"/>
    <col min="10" max="10" width="32" style="115" customWidth="1"/>
    <col min="11" max="11" width="33.28515625" style="115" customWidth="1"/>
    <col min="12" max="12" width="29.42578125" style="115" customWidth="1"/>
    <col min="13" max="13" width="30.5703125" style="115" customWidth="1"/>
    <col min="14" max="14" width="34.42578125" style="115" customWidth="1"/>
    <col min="15" max="15" width="34" style="115" customWidth="1"/>
    <col min="16" max="16" width="37.7109375" style="115" customWidth="1"/>
    <col min="17" max="18" width="29.28515625" style="115" customWidth="1"/>
    <col min="19" max="19" width="33.5703125" style="115" customWidth="1"/>
    <col min="20" max="16384" width="9.140625" style="5"/>
  </cols>
  <sheetData>
    <row r="1" spans="1:20" s="44" customFormat="1" ht="72" customHeight="1" x14ac:dyDescent="0.65">
      <c r="A1" s="100"/>
      <c r="B1" s="12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207" t="s">
        <v>139</v>
      </c>
      <c r="P1" s="207"/>
      <c r="Q1" s="207"/>
      <c r="R1" s="207"/>
      <c r="S1" s="207"/>
    </row>
    <row r="2" spans="1:20" s="60" customFormat="1" ht="168.75" customHeight="1" x14ac:dyDescent="1.35">
      <c r="A2" s="210" t="s">
        <v>142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0" s="96" customFormat="1" ht="409.5" customHeight="1" x14ac:dyDescent="0.6">
      <c r="A3" s="121" t="s">
        <v>97</v>
      </c>
      <c r="B3" s="122" t="s">
        <v>64</v>
      </c>
      <c r="C3" s="101" t="s">
        <v>113</v>
      </c>
      <c r="D3" s="102" t="s">
        <v>51</v>
      </c>
      <c r="E3" s="102" t="s">
        <v>52</v>
      </c>
      <c r="F3" s="101" t="s">
        <v>86</v>
      </c>
      <c r="G3" s="101" t="s">
        <v>114</v>
      </c>
      <c r="H3" s="103" t="s">
        <v>143</v>
      </c>
      <c r="I3" s="103" t="s">
        <v>45</v>
      </c>
      <c r="J3" s="103" t="s">
        <v>146</v>
      </c>
      <c r="K3" s="104" t="s">
        <v>135</v>
      </c>
      <c r="L3" s="104" t="s">
        <v>136</v>
      </c>
      <c r="M3" s="104" t="s">
        <v>151</v>
      </c>
      <c r="N3" s="105" t="s">
        <v>75</v>
      </c>
      <c r="O3" s="153" t="s">
        <v>156</v>
      </c>
      <c r="P3" s="153" t="s">
        <v>117</v>
      </c>
      <c r="Q3" s="105" t="s">
        <v>76</v>
      </c>
      <c r="R3" s="106" t="s">
        <v>54</v>
      </c>
      <c r="S3" s="94" t="s">
        <v>71</v>
      </c>
      <c r="T3" s="95"/>
    </row>
    <row r="4" spans="1:20" s="57" customFormat="1" ht="54" customHeight="1" x14ac:dyDescent="0.7">
      <c r="A4" s="107" t="s">
        <v>47</v>
      </c>
      <c r="B4" s="123" t="s">
        <v>1</v>
      </c>
      <c r="C4" s="123">
        <v>1</v>
      </c>
      <c r="D4" s="123">
        <f>1+C4</f>
        <v>2</v>
      </c>
      <c r="E4" s="123">
        <f>1+D4</f>
        <v>3</v>
      </c>
      <c r="F4" s="123">
        <f>1+E4</f>
        <v>4</v>
      </c>
      <c r="G4" s="123">
        <f>1+F4</f>
        <v>5</v>
      </c>
      <c r="H4" s="123">
        <f t="shared" ref="H4:S4" si="0">1+G4</f>
        <v>6</v>
      </c>
      <c r="I4" s="123">
        <f t="shared" si="0"/>
        <v>7</v>
      </c>
      <c r="J4" s="123">
        <f t="shared" si="0"/>
        <v>8</v>
      </c>
      <c r="K4" s="167">
        <f t="shared" si="0"/>
        <v>9</v>
      </c>
      <c r="L4" s="167">
        <f t="shared" si="0"/>
        <v>10</v>
      </c>
      <c r="M4" s="167">
        <f t="shared" si="0"/>
        <v>11</v>
      </c>
      <c r="N4" s="123">
        <f t="shared" si="0"/>
        <v>12</v>
      </c>
      <c r="O4" s="123">
        <f t="shared" si="0"/>
        <v>13</v>
      </c>
      <c r="P4" s="123">
        <f t="shared" si="0"/>
        <v>14</v>
      </c>
      <c r="Q4" s="123">
        <f t="shared" si="0"/>
        <v>15</v>
      </c>
      <c r="R4" s="123">
        <f t="shared" si="0"/>
        <v>16</v>
      </c>
      <c r="S4" s="123">
        <f t="shared" si="0"/>
        <v>17</v>
      </c>
    </row>
    <row r="5" spans="1:20" s="33" customFormat="1" ht="124.5" customHeight="1" x14ac:dyDescent="0.3">
      <c r="A5" s="124" t="s">
        <v>140</v>
      </c>
      <c r="B5" s="125">
        <v>1</v>
      </c>
      <c r="C5" s="142">
        <v>37718</v>
      </c>
      <c r="D5" s="142">
        <v>24898</v>
      </c>
      <c r="E5" s="142">
        <v>12820</v>
      </c>
      <c r="F5" s="142">
        <v>318</v>
      </c>
      <c r="G5" s="143">
        <v>14064</v>
      </c>
      <c r="H5" s="142">
        <v>4813</v>
      </c>
      <c r="I5" s="142">
        <v>1103</v>
      </c>
      <c r="J5" s="161">
        <v>281</v>
      </c>
      <c r="K5" s="142">
        <v>5148</v>
      </c>
      <c r="L5" s="142">
        <v>101</v>
      </c>
      <c r="M5" s="142">
        <v>2611</v>
      </c>
      <c r="N5" s="163">
        <v>92</v>
      </c>
      <c r="O5" s="142">
        <v>1294</v>
      </c>
      <c r="P5" s="142">
        <v>68</v>
      </c>
      <c r="Q5" s="142">
        <v>514</v>
      </c>
      <c r="R5" s="142">
        <v>488</v>
      </c>
      <c r="S5" s="142">
        <v>23187</v>
      </c>
    </row>
    <row r="6" spans="1:20" s="34" customFormat="1" ht="63" customHeight="1" x14ac:dyDescent="0.3">
      <c r="A6" s="126" t="s">
        <v>78</v>
      </c>
      <c r="B6" s="127">
        <f>1+B5</f>
        <v>2</v>
      </c>
      <c r="C6" s="142">
        <v>20</v>
      </c>
      <c r="D6" s="143">
        <v>10</v>
      </c>
      <c r="E6" s="143">
        <v>10</v>
      </c>
      <c r="F6" s="143">
        <v>0</v>
      </c>
      <c r="G6" s="143">
        <v>14</v>
      </c>
      <c r="H6" s="143">
        <v>10</v>
      </c>
      <c r="I6" s="143">
        <v>1</v>
      </c>
      <c r="J6" s="143">
        <v>0</v>
      </c>
      <c r="K6" s="162">
        <v>2</v>
      </c>
      <c r="L6" s="162">
        <v>0</v>
      </c>
      <c r="M6" s="162">
        <v>1</v>
      </c>
      <c r="N6" s="143">
        <v>0</v>
      </c>
      <c r="O6" s="143">
        <v>1</v>
      </c>
      <c r="P6" s="143">
        <v>0</v>
      </c>
      <c r="Q6" s="143">
        <v>0</v>
      </c>
      <c r="R6" s="143">
        <v>0</v>
      </c>
      <c r="S6" s="143">
        <v>6</v>
      </c>
    </row>
    <row r="7" spans="1:20" s="34" customFormat="1" ht="93" customHeight="1" x14ac:dyDescent="0.3">
      <c r="A7" s="126" t="s">
        <v>105</v>
      </c>
      <c r="B7" s="127">
        <f t="shared" ref="B7:B65" si="1">1+B6</f>
        <v>3</v>
      </c>
      <c r="C7" s="142">
        <v>514</v>
      </c>
      <c r="D7" s="142">
        <v>297</v>
      </c>
      <c r="E7" s="142">
        <v>217</v>
      </c>
      <c r="F7" s="142">
        <v>11</v>
      </c>
      <c r="G7" s="143">
        <v>176</v>
      </c>
      <c r="H7" s="142">
        <v>41</v>
      </c>
      <c r="I7" s="142">
        <v>29</v>
      </c>
      <c r="J7" s="142">
        <v>4</v>
      </c>
      <c r="K7" s="142">
        <v>70</v>
      </c>
      <c r="L7" s="142">
        <v>0</v>
      </c>
      <c r="M7" s="142">
        <v>31</v>
      </c>
      <c r="N7" s="142">
        <v>2</v>
      </c>
      <c r="O7" s="142">
        <v>17</v>
      </c>
      <c r="P7" s="142">
        <v>2</v>
      </c>
      <c r="Q7" s="142">
        <v>7</v>
      </c>
      <c r="R7" s="143">
        <v>2</v>
      </c>
      <c r="S7" s="143">
        <v>328</v>
      </c>
    </row>
    <row r="8" spans="1:20" s="34" customFormat="1" ht="137.25" customHeight="1" x14ac:dyDescent="0.3">
      <c r="A8" s="58" t="s">
        <v>95</v>
      </c>
      <c r="B8" s="127">
        <f t="shared" si="1"/>
        <v>4</v>
      </c>
      <c r="C8" s="144">
        <v>19</v>
      </c>
      <c r="D8" s="144">
        <v>7</v>
      </c>
      <c r="E8" s="144">
        <v>12</v>
      </c>
      <c r="F8" s="144">
        <v>0</v>
      </c>
      <c r="G8" s="145">
        <v>8</v>
      </c>
      <c r="H8" s="144">
        <v>2</v>
      </c>
      <c r="I8" s="144">
        <v>2</v>
      </c>
      <c r="J8" s="144">
        <v>1</v>
      </c>
      <c r="K8" s="144">
        <v>2</v>
      </c>
      <c r="L8" s="144">
        <v>0</v>
      </c>
      <c r="M8" s="144">
        <v>1</v>
      </c>
      <c r="N8" s="144">
        <v>0</v>
      </c>
      <c r="O8" s="144">
        <v>1</v>
      </c>
      <c r="P8" s="144">
        <v>0</v>
      </c>
      <c r="Q8" s="144">
        <v>0</v>
      </c>
      <c r="R8" s="145">
        <v>0</v>
      </c>
      <c r="S8" s="145">
        <v>11</v>
      </c>
    </row>
    <row r="9" spans="1:20" s="34" customFormat="1" ht="90" customHeight="1" x14ac:dyDescent="0.3">
      <c r="A9" s="58" t="s">
        <v>31</v>
      </c>
      <c r="B9" s="127">
        <f t="shared" si="1"/>
        <v>5</v>
      </c>
      <c r="C9" s="144">
        <v>11</v>
      </c>
      <c r="D9" s="144">
        <v>8</v>
      </c>
      <c r="E9" s="144">
        <v>3</v>
      </c>
      <c r="F9" s="144">
        <v>0</v>
      </c>
      <c r="G9" s="145">
        <v>6</v>
      </c>
      <c r="H9" s="144">
        <v>2</v>
      </c>
      <c r="I9" s="144">
        <v>2</v>
      </c>
      <c r="J9" s="144">
        <v>0</v>
      </c>
      <c r="K9" s="144">
        <v>2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5">
        <v>0</v>
      </c>
      <c r="S9" s="145">
        <v>5</v>
      </c>
    </row>
    <row r="10" spans="1:20" s="34" customFormat="1" ht="110.25" customHeight="1" x14ac:dyDescent="0.3">
      <c r="A10" s="58" t="s">
        <v>32</v>
      </c>
      <c r="B10" s="127">
        <f t="shared" si="1"/>
        <v>6</v>
      </c>
      <c r="C10" s="144">
        <v>2</v>
      </c>
      <c r="D10" s="144">
        <v>0</v>
      </c>
      <c r="E10" s="144">
        <v>2</v>
      </c>
      <c r="F10" s="144">
        <v>0</v>
      </c>
      <c r="G10" s="145">
        <v>2</v>
      </c>
      <c r="H10" s="145">
        <v>0</v>
      </c>
      <c r="I10" s="145">
        <v>0</v>
      </c>
      <c r="J10" s="145">
        <v>0</v>
      </c>
      <c r="K10" s="145">
        <v>2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</row>
    <row r="11" spans="1:20" s="33" customFormat="1" ht="72.75" customHeight="1" x14ac:dyDescent="0.3">
      <c r="A11" s="58" t="s">
        <v>33</v>
      </c>
      <c r="B11" s="127">
        <f t="shared" si="1"/>
        <v>7</v>
      </c>
      <c r="C11" s="144">
        <v>6</v>
      </c>
      <c r="D11" s="144">
        <v>3</v>
      </c>
      <c r="E11" s="144">
        <v>3</v>
      </c>
      <c r="F11" s="144">
        <v>0</v>
      </c>
      <c r="G11" s="145">
        <v>2</v>
      </c>
      <c r="H11" s="144">
        <v>0</v>
      </c>
      <c r="I11" s="144">
        <v>0</v>
      </c>
      <c r="J11" s="144">
        <v>0</v>
      </c>
      <c r="K11" s="144">
        <v>2</v>
      </c>
      <c r="L11" s="144">
        <v>0</v>
      </c>
      <c r="M11" s="144">
        <v>0</v>
      </c>
      <c r="N11" s="144">
        <v>0</v>
      </c>
      <c r="O11" s="144">
        <v>0</v>
      </c>
      <c r="P11" s="144">
        <v>0</v>
      </c>
      <c r="Q11" s="144">
        <v>0</v>
      </c>
      <c r="R11" s="145">
        <v>0</v>
      </c>
      <c r="S11" s="145">
        <v>4</v>
      </c>
    </row>
    <row r="12" spans="1:20" s="33" customFormat="1" ht="88.5" customHeight="1" x14ac:dyDescent="0.3">
      <c r="A12" s="58" t="s">
        <v>34</v>
      </c>
      <c r="B12" s="127">
        <f t="shared" si="1"/>
        <v>8</v>
      </c>
      <c r="C12" s="144">
        <v>297</v>
      </c>
      <c r="D12" s="144">
        <v>179</v>
      </c>
      <c r="E12" s="144">
        <v>118</v>
      </c>
      <c r="F12" s="144">
        <v>7</v>
      </c>
      <c r="G12" s="145">
        <v>94</v>
      </c>
      <c r="H12" s="144">
        <v>23</v>
      </c>
      <c r="I12" s="144">
        <v>15</v>
      </c>
      <c r="J12" s="144">
        <v>2</v>
      </c>
      <c r="K12" s="144">
        <v>35</v>
      </c>
      <c r="L12" s="144">
        <v>0</v>
      </c>
      <c r="M12" s="144">
        <v>18</v>
      </c>
      <c r="N12" s="144">
        <v>2</v>
      </c>
      <c r="O12" s="144">
        <v>9</v>
      </c>
      <c r="P12" s="144">
        <v>0</v>
      </c>
      <c r="Q12" s="144">
        <v>5</v>
      </c>
      <c r="R12" s="145">
        <v>1</v>
      </c>
      <c r="S12" s="145">
        <v>197</v>
      </c>
    </row>
    <row r="13" spans="1:20" s="33" customFormat="1" ht="85.5" customHeight="1" x14ac:dyDescent="0.3">
      <c r="A13" s="58" t="s">
        <v>35</v>
      </c>
      <c r="B13" s="127">
        <f t="shared" si="1"/>
        <v>9</v>
      </c>
      <c r="C13" s="144">
        <v>1</v>
      </c>
      <c r="D13" s="144">
        <v>1</v>
      </c>
      <c r="E13" s="144">
        <v>0</v>
      </c>
      <c r="F13" s="144">
        <v>0</v>
      </c>
      <c r="G13" s="145">
        <v>1</v>
      </c>
      <c r="H13" s="144">
        <v>0</v>
      </c>
      <c r="I13" s="144">
        <v>0</v>
      </c>
      <c r="J13" s="144">
        <v>1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5">
        <v>0</v>
      </c>
      <c r="S13" s="145">
        <v>0</v>
      </c>
    </row>
    <row r="14" spans="1:20" s="33" customFormat="1" ht="78" customHeight="1" x14ac:dyDescent="0.3">
      <c r="A14" s="58" t="s">
        <v>96</v>
      </c>
      <c r="B14" s="127">
        <f t="shared" si="1"/>
        <v>10</v>
      </c>
      <c r="C14" s="144">
        <v>5</v>
      </c>
      <c r="D14" s="144">
        <v>2</v>
      </c>
      <c r="E14" s="144">
        <v>3</v>
      </c>
      <c r="F14" s="144">
        <v>0</v>
      </c>
      <c r="G14" s="145">
        <v>1</v>
      </c>
      <c r="H14" s="144">
        <v>0</v>
      </c>
      <c r="I14" s="144">
        <v>1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5">
        <v>0</v>
      </c>
      <c r="S14" s="145">
        <v>4</v>
      </c>
    </row>
    <row r="15" spans="1:20" s="33" customFormat="1" ht="60" customHeight="1" x14ac:dyDescent="0.3">
      <c r="A15" s="58" t="s">
        <v>36</v>
      </c>
      <c r="B15" s="127">
        <f t="shared" si="1"/>
        <v>11</v>
      </c>
      <c r="C15" s="144">
        <v>22</v>
      </c>
      <c r="D15" s="144">
        <v>10</v>
      </c>
      <c r="E15" s="144">
        <v>12</v>
      </c>
      <c r="F15" s="144">
        <v>0</v>
      </c>
      <c r="G15" s="145">
        <v>7</v>
      </c>
      <c r="H15" s="144">
        <v>3</v>
      </c>
      <c r="I15" s="145">
        <v>1</v>
      </c>
      <c r="J15" s="144">
        <v>0</v>
      </c>
      <c r="K15" s="145">
        <v>2</v>
      </c>
      <c r="L15" s="144">
        <v>0</v>
      </c>
      <c r="M15" s="145">
        <v>1</v>
      </c>
      <c r="N15" s="144">
        <v>0</v>
      </c>
      <c r="O15" s="145">
        <v>1</v>
      </c>
      <c r="P15" s="144">
        <v>0</v>
      </c>
      <c r="Q15" s="145">
        <v>0</v>
      </c>
      <c r="R15" s="145">
        <v>0</v>
      </c>
      <c r="S15" s="145">
        <v>15</v>
      </c>
    </row>
    <row r="16" spans="1:20" s="33" customFormat="1" ht="69.75" customHeight="1" x14ac:dyDescent="0.3">
      <c r="A16" s="58" t="s">
        <v>37</v>
      </c>
      <c r="B16" s="127">
        <f t="shared" si="1"/>
        <v>12</v>
      </c>
      <c r="C16" s="144">
        <v>12</v>
      </c>
      <c r="D16" s="144">
        <v>4</v>
      </c>
      <c r="E16" s="144">
        <v>8</v>
      </c>
      <c r="F16" s="144">
        <v>0</v>
      </c>
      <c r="G16" s="145">
        <v>5</v>
      </c>
      <c r="H16" s="144">
        <v>1</v>
      </c>
      <c r="I16" s="144">
        <v>0</v>
      </c>
      <c r="J16" s="144">
        <v>0</v>
      </c>
      <c r="K16" s="144">
        <v>2</v>
      </c>
      <c r="L16" s="144">
        <v>0</v>
      </c>
      <c r="M16" s="144">
        <v>2</v>
      </c>
      <c r="N16" s="144">
        <v>0</v>
      </c>
      <c r="O16" s="144">
        <v>2</v>
      </c>
      <c r="P16" s="144">
        <v>0</v>
      </c>
      <c r="Q16" s="144">
        <v>0</v>
      </c>
      <c r="R16" s="145">
        <v>0</v>
      </c>
      <c r="S16" s="145">
        <v>7</v>
      </c>
    </row>
    <row r="17" spans="1:19" s="33" customFormat="1" ht="99" customHeight="1" x14ac:dyDescent="0.3">
      <c r="A17" s="58" t="s">
        <v>38</v>
      </c>
      <c r="B17" s="127">
        <f t="shared" si="1"/>
        <v>13</v>
      </c>
      <c r="C17" s="144">
        <v>12</v>
      </c>
      <c r="D17" s="144">
        <v>5</v>
      </c>
      <c r="E17" s="144">
        <v>7</v>
      </c>
      <c r="F17" s="144">
        <v>0</v>
      </c>
      <c r="G17" s="145">
        <v>2</v>
      </c>
      <c r="H17" s="144">
        <v>0</v>
      </c>
      <c r="I17" s="144">
        <v>0</v>
      </c>
      <c r="J17" s="144">
        <v>0</v>
      </c>
      <c r="K17" s="144">
        <v>2</v>
      </c>
      <c r="L17" s="144">
        <v>0</v>
      </c>
      <c r="M17" s="144">
        <v>0</v>
      </c>
      <c r="N17" s="144">
        <v>0</v>
      </c>
      <c r="O17" s="144">
        <v>0</v>
      </c>
      <c r="P17" s="144">
        <v>0</v>
      </c>
      <c r="Q17" s="144">
        <v>0</v>
      </c>
      <c r="R17" s="145">
        <v>0</v>
      </c>
      <c r="S17" s="145">
        <v>10</v>
      </c>
    </row>
    <row r="18" spans="1:19" s="33" customFormat="1" ht="65.25" customHeight="1" x14ac:dyDescent="0.3">
      <c r="A18" s="58" t="s">
        <v>39</v>
      </c>
      <c r="B18" s="127">
        <f t="shared" si="1"/>
        <v>14</v>
      </c>
      <c r="C18" s="144">
        <v>24</v>
      </c>
      <c r="D18" s="144">
        <v>14</v>
      </c>
      <c r="E18" s="144">
        <v>10</v>
      </c>
      <c r="F18" s="144">
        <v>0</v>
      </c>
      <c r="G18" s="145">
        <v>13</v>
      </c>
      <c r="H18" s="144">
        <v>4</v>
      </c>
      <c r="I18" s="144">
        <v>0</v>
      </c>
      <c r="J18" s="144">
        <v>0</v>
      </c>
      <c r="K18" s="144">
        <v>5</v>
      </c>
      <c r="L18" s="144">
        <v>0</v>
      </c>
      <c r="M18" s="144">
        <v>4</v>
      </c>
      <c r="N18" s="144">
        <v>0</v>
      </c>
      <c r="O18" s="144">
        <v>1</v>
      </c>
      <c r="P18" s="144">
        <v>2</v>
      </c>
      <c r="Q18" s="144">
        <v>1</v>
      </c>
      <c r="R18" s="145">
        <v>0</v>
      </c>
      <c r="S18" s="145">
        <v>11</v>
      </c>
    </row>
    <row r="19" spans="1:19" s="33" customFormat="1" ht="69" customHeight="1" x14ac:dyDescent="0.3">
      <c r="A19" s="58" t="s">
        <v>40</v>
      </c>
      <c r="B19" s="127">
        <f t="shared" si="1"/>
        <v>15</v>
      </c>
      <c r="C19" s="144">
        <v>9</v>
      </c>
      <c r="D19" s="144">
        <v>3</v>
      </c>
      <c r="E19" s="144">
        <v>6</v>
      </c>
      <c r="F19" s="144">
        <v>0</v>
      </c>
      <c r="G19" s="145">
        <v>2</v>
      </c>
      <c r="H19" s="144">
        <v>0</v>
      </c>
      <c r="I19" s="144">
        <v>1</v>
      </c>
      <c r="J19" s="144">
        <v>0</v>
      </c>
      <c r="K19" s="144">
        <v>1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5">
        <v>0</v>
      </c>
      <c r="S19" s="145">
        <v>7</v>
      </c>
    </row>
    <row r="20" spans="1:19" s="33" customFormat="1" ht="88.5" customHeight="1" x14ac:dyDescent="0.3">
      <c r="A20" s="126" t="s">
        <v>141</v>
      </c>
      <c r="B20" s="127">
        <f t="shared" si="1"/>
        <v>16</v>
      </c>
      <c r="C20" s="142">
        <v>35287</v>
      </c>
      <c r="D20" s="142">
        <v>23357</v>
      </c>
      <c r="E20" s="142">
        <v>11930</v>
      </c>
      <c r="F20" s="142">
        <v>277</v>
      </c>
      <c r="G20" s="143">
        <v>13052</v>
      </c>
      <c r="H20" s="142">
        <v>4433</v>
      </c>
      <c r="I20" s="142">
        <v>978</v>
      </c>
      <c r="J20" s="142">
        <v>262</v>
      </c>
      <c r="K20" s="142">
        <v>4828</v>
      </c>
      <c r="L20" s="142">
        <v>101</v>
      </c>
      <c r="M20" s="142">
        <v>2444</v>
      </c>
      <c r="N20" s="142">
        <v>76</v>
      </c>
      <c r="O20" s="142">
        <v>1212</v>
      </c>
      <c r="P20" s="142">
        <v>62</v>
      </c>
      <c r="Q20" s="142">
        <v>482</v>
      </c>
      <c r="R20" s="142">
        <v>469</v>
      </c>
      <c r="S20" s="143">
        <v>21808</v>
      </c>
    </row>
    <row r="21" spans="1:19" s="33" customFormat="1" ht="90" customHeight="1" x14ac:dyDescent="0.3">
      <c r="A21" s="128" t="s">
        <v>106</v>
      </c>
      <c r="B21" s="127">
        <f t="shared" si="1"/>
        <v>17</v>
      </c>
      <c r="C21" s="142">
        <v>3501</v>
      </c>
      <c r="D21" s="142">
        <v>2267</v>
      </c>
      <c r="E21" s="142">
        <v>1234</v>
      </c>
      <c r="F21" s="142">
        <v>12</v>
      </c>
      <c r="G21" s="143">
        <v>1351</v>
      </c>
      <c r="H21" s="142">
        <v>391</v>
      </c>
      <c r="I21" s="142">
        <v>125</v>
      </c>
      <c r="J21" s="142">
        <v>38</v>
      </c>
      <c r="K21" s="142">
        <v>636</v>
      </c>
      <c r="L21" s="142">
        <v>8</v>
      </c>
      <c r="M21" s="142">
        <v>153</v>
      </c>
      <c r="N21" s="142">
        <v>5</v>
      </c>
      <c r="O21" s="142">
        <v>60</v>
      </c>
      <c r="P21" s="142">
        <v>6</v>
      </c>
      <c r="Q21" s="142">
        <v>32</v>
      </c>
      <c r="R21" s="143">
        <v>42</v>
      </c>
      <c r="S21" s="143">
        <v>2113</v>
      </c>
    </row>
    <row r="22" spans="1:19" s="33" customFormat="1" ht="66.75" customHeight="1" x14ac:dyDescent="0.3">
      <c r="A22" s="59" t="s">
        <v>2</v>
      </c>
      <c r="B22" s="127">
        <f t="shared" si="1"/>
        <v>18</v>
      </c>
      <c r="C22" s="144">
        <v>254</v>
      </c>
      <c r="D22" s="144">
        <v>166</v>
      </c>
      <c r="E22" s="144">
        <v>88</v>
      </c>
      <c r="F22" s="144">
        <v>1</v>
      </c>
      <c r="G22" s="145">
        <v>84</v>
      </c>
      <c r="H22" s="144">
        <v>13</v>
      </c>
      <c r="I22" s="144">
        <v>2</v>
      </c>
      <c r="J22" s="144">
        <v>4</v>
      </c>
      <c r="K22" s="144">
        <v>50</v>
      </c>
      <c r="L22" s="144">
        <v>0</v>
      </c>
      <c r="M22" s="144">
        <v>15</v>
      </c>
      <c r="N22" s="144">
        <v>1</v>
      </c>
      <c r="O22" s="144">
        <v>9</v>
      </c>
      <c r="P22" s="144">
        <v>1</v>
      </c>
      <c r="Q22" s="144">
        <v>2</v>
      </c>
      <c r="R22" s="145">
        <v>2</v>
      </c>
      <c r="S22" s="145">
        <v>169</v>
      </c>
    </row>
    <row r="23" spans="1:19" s="33" customFormat="1" ht="63" customHeight="1" x14ac:dyDescent="0.3">
      <c r="A23" s="59" t="s">
        <v>3</v>
      </c>
      <c r="B23" s="127">
        <f t="shared" si="1"/>
        <v>19</v>
      </c>
      <c r="C23" s="144">
        <v>250</v>
      </c>
      <c r="D23" s="144">
        <v>169</v>
      </c>
      <c r="E23" s="144">
        <v>81</v>
      </c>
      <c r="F23" s="144">
        <v>0</v>
      </c>
      <c r="G23" s="145">
        <v>123</v>
      </c>
      <c r="H23" s="144">
        <v>42</v>
      </c>
      <c r="I23" s="144">
        <v>10</v>
      </c>
      <c r="J23" s="144">
        <v>3</v>
      </c>
      <c r="K23" s="144">
        <v>56</v>
      </c>
      <c r="L23" s="144">
        <v>0</v>
      </c>
      <c r="M23" s="144">
        <v>12</v>
      </c>
      <c r="N23" s="144">
        <v>0</v>
      </c>
      <c r="O23" s="144">
        <v>3</v>
      </c>
      <c r="P23" s="144">
        <v>0</v>
      </c>
      <c r="Q23" s="144">
        <v>5</v>
      </c>
      <c r="R23" s="145">
        <v>3</v>
      </c>
      <c r="S23" s="145">
        <v>127</v>
      </c>
    </row>
    <row r="24" spans="1:19" s="33" customFormat="1" ht="87.75" customHeight="1" x14ac:dyDescent="0.3">
      <c r="A24" s="59" t="s">
        <v>4</v>
      </c>
      <c r="B24" s="127">
        <f t="shared" si="1"/>
        <v>20</v>
      </c>
      <c r="C24" s="144">
        <v>19</v>
      </c>
      <c r="D24" s="144">
        <v>10</v>
      </c>
      <c r="E24" s="144">
        <v>9</v>
      </c>
      <c r="F24" s="144">
        <v>0</v>
      </c>
      <c r="G24" s="145">
        <v>9</v>
      </c>
      <c r="H24" s="145">
        <v>6</v>
      </c>
      <c r="I24" s="145">
        <v>1</v>
      </c>
      <c r="J24" s="145">
        <v>0</v>
      </c>
      <c r="K24" s="145">
        <v>1</v>
      </c>
      <c r="L24" s="145">
        <v>0</v>
      </c>
      <c r="M24" s="145">
        <v>1</v>
      </c>
      <c r="N24" s="145">
        <v>0</v>
      </c>
      <c r="O24" s="145">
        <v>1</v>
      </c>
      <c r="P24" s="145">
        <v>0</v>
      </c>
      <c r="Q24" s="145">
        <v>0</v>
      </c>
      <c r="R24" s="145">
        <v>0</v>
      </c>
      <c r="S24" s="145">
        <v>10</v>
      </c>
    </row>
    <row r="25" spans="1:19" s="33" customFormat="1" ht="85.5" customHeight="1" x14ac:dyDescent="0.3">
      <c r="A25" s="58" t="s">
        <v>115</v>
      </c>
      <c r="B25" s="127">
        <f t="shared" si="1"/>
        <v>21</v>
      </c>
      <c r="C25" s="142">
        <v>2471</v>
      </c>
      <c r="D25" s="142">
        <v>1398</v>
      </c>
      <c r="E25" s="142">
        <v>1073</v>
      </c>
      <c r="F25" s="142">
        <v>2</v>
      </c>
      <c r="G25" s="143">
        <v>1185</v>
      </c>
      <c r="H25" s="142">
        <v>477</v>
      </c>
      <c r="I25" s="142">
        <v>81</v>
      </c>
      <c r="J25" s="142">
        <v>12</v>
      </c>
      <c r="K25" s="142">
        <v>434</v>
      </c>
      <c r="L25" s="142">
        <v>2</v>
      </c>
      <c r="M25" s="142">
        <v>179</v>
      </c>
      <c r="N25" s="142">
        <v>2</v>
      </c>
      <c r="O25" s="142">
        <v>101</v>
      </c>
      <c r="P25" s="142">
        <v>2</v>
      </c>
      <c r="Q25" s="142">
        <v>20</v>
      </c>
      <c r="R25" s="143">
        <v>47</v>
      </c>
      <c r="S25" s="143">
        <v>1263</v>
      </c>
    </row>
    <row r="26" spans="1:19" s="33" customFormat="1" ht="61.5" customHeight="1" x14ac:dyDescent="0.3">
      <c r="A26" s="59" t="s">
        <v>5</v>
      </c>
      <c r="B26" s="127">
        <f t="shared" si="1"/>
        <v>22</v>
      </c>
      <c r="C26" s="144">
        <v>66</v>
      </c>
      <c r="D26" s="144">
        <v>39</v>
      </c>
      <c r="E26" s="144">
        <v>27</v>
      </c>
      <c r="F26" s="144">
        <v>0</v>
      </c>
      <c r="G26" s="145">
        <v>27</v>
      </c>
      <c r="H26" s="144">
        <v>9</v>
      </c>
      <c r="I26" s="144">
        <v>1</v>
      </c>
      <c r="J26" s="144">
        <v>2</v>
      </c>
      <c r="K26" s="144">
        <v>11</v>
      </c>
      <c r="L26" s="144">
        <v>0</v>
      </c>
      <c r="M26" s="144">
        <v>4</v>
      </c>
      <c r="N26" s="144">
        <v>1</v>
      </c>
      <c r="O26" s="144">
        <v>3</v>
      </c>
      <c r="P26" s="144">
        <v>0</v>
      </c>
      <c r="Q26" s="144">
        <v>0</v>
      </c>
      <c r="R26" s="145">
        <v>0</v>
      </c>
      <c r="S26" s="145">
        <v>39</v>
      </c>
    </row>
    <row r="27" spans="1:19" s="33" customFormat="1" ht="67.5" customHeight="1" x14ac:dyDescent="0.3">
      <c r="A27" s="59" t="s">
        <v>6</v>
      </c>
      <c r="B27" s="127">
        <f t="shared" si="1"/>
        <v>23</v>
      </c>
      <c r="C27" s="144">
        <v>327</v>
      </c>
      <c r="D27" s="144">
        <v>134</v>
      </c>
      <c r="E27" s="144">
        <v>193</v>
      </c>
      <c r="F27" s="144">
        <v>0</v>
      </c>
      <c r="G27" s="145">
        <v>232</v>
      </c>
      <c r="H27" s="144">
        <v>152</v>
      </c>
      <c r="I27" s="144">
        <v>14</v>
      </c>
      <c r="J27" s="144">
        <v>3</v>
      </c>
      <c r="K27" s="144">
        <v>51</v>
      </c>
      <c r="L27" s="144">
        <v>1</v>
      </c>
      <c r="M27" s="144">
        <v>11</v>
      </c>
      <c r="N27" s="144">
        <v>0</v>
      </c>
      <c r="O27" s="144">
        <v>7</v>
      </c>
      <c r="P27" s="144">
        <v>0</v>
      </c>
      <c r="Q27" s="144">
        <v>1</v>
      </c>
      <c r="R27" s="145">
        <v>3</v>
      </c>
      <c r="S27" s="145">
        <v>95</v>
      </c>
    </row>
    <row r="28" spans="1:19" s="33" customFormat="1" ht="75.75" customHeight="1" x14ac:dyDescent="0.3">
      <c r="A28" s="59" t="s">
        <v>7</v>
      </c>
      <c r="B28" s="127">
        <f t="shared" si="1"/>
        <v>24</v>
      </c>
      <c r="C28" s="144">
        <v>23</v>
      </c>
      <c r="D28" s="144">
        <v>8</v>
      </c>
      <c r="E28" s="144">
        <v>15</v>
      </c>
      <c r="F28" s="144">
        <v>0</v>
      </c>
      <c r="G28" s="145">
        <v>9</v>
      </c>
      <c r="H28" s="144">
        <v>5</v>
      </c>
      <c r="I28" s="144">
        <v>1</v>
      </c>
      <c r="J28" s="144">
        <v>0</v>
      </c>
      <c r="K28" s="144">
        <v>1</v>
      </c>
      <c r="L28" s="144">
        <v>0</v>
      </c>
      <c r="M28" s="144">
        <v>2</v>
      </c>
      <c r="N28" s="144">
        <v>1</v>
      </c>
      <c r="O28" s="144">
        <v>1</v>
      </c>
      <c r="P28" s="144">
        <v>0</v>
      </c>
      <c r="Q28" s="144">
        <v>0</v>
      </c>
      <c r="R28" s="145">
        <v>0</v>
      </c>
      <c r="S28" s="145">
        <v>14</v>
      </c>
    </row>
    <row r="29" spans="1:19" s="33" customFormat="1" ht="72" customHeight="1" x14ac:dyDescent="0.3">
      <c r="A29" s="59" t="s">
        <v>8</v>
      </c>
      <c r="B29" s="127">
        <f t="shared" si="1"/>
        <v>25</v>
      </c>
      <c r="C29" s="144">
        <v>106</v>
      </c>
      <c r="D29" s="144">
        <v>60</v>
      </c>
      <c r="E29" s="144">
        <v>46</v>
      </c>
      <c r="F29" s="144">
        <v>0</v>
      </c>
      <c r="G29" s="145">
        <v>59</v>
      </c>
      <c r="H29" s="144">
        <v>1</v>
      </c>
      <c r="I29" s="144">
        <v>5</v>
      </c>
      <c r="J29" s="144">
        <v>0</v>
      </c>
      <c r="K29" s="144">
        <v>41</v>
      </c>
      <c r="L29" s="144">
        <v>0</v>
      </c>
      <c r="M29" s="144">
        <v>12</v>
      </c>
      <c r="N29" s="144">
        <v>0</v>
      </c>
      <c r="O29" s="144">
        <v>5</v>
      </c>
      <c r="P29" s="144">
        <v>0</v>
      </c>
      <c r="Q29" s="144">
        <v>3</v>
      </c>
      <c r="R29" s="145">
        <v>4</v>
      </c>
      <c r="S29" s="145">
        <v>47</v>
      </c>
    </row>
    <row r="30" spans="1:19" s="33" customFormat="1" ht="84.75" customHeight="1" x14ac:dyDescent="0.3">
      <c r="A30" s="126" t="s">
        <v>107</v>
      </c>
      <c r="B30" s="127">
        <f t="shared" si="1"/>
        <v>26</v>
      </c>
      <c r="C30" s="142">
        <v>1952</v>
      </c>
      <c r="D30" s="142">
        <v>1326</v>
      </c>
      <c r="E30" s="142">
        <v>626</v>
      </c>
      <c r="F30" s="142">
        <v>7</v>
      </c>
      <c r="G30" s="143">
        <v>705</v>
      </c>
      <c r="H30" s="142">
        <v>157</v>
      </c>
      <c r="I30" s="142">
        <v>54</v>
      </c>
      <c r="J30" s="142">
        <v>15</v>
      </c>
      <c r="K30" s="142">
        <v>336</v>
      </c>
      <c r="L30" s="142">
        <v>2</v>
      </c>
      <c r="M30" s="142">
        <v>141</v>
      </c>
      <c r="N30" s="142">
        <v>6</v>
      </c>
      <c r="O30" s="142">
        <v>57</v>
      </c>
      <c r="P30" s="142">
        <v>9</v>
      </c>
      <c r="Q30" s="142">
        <v>23</v>
      </c>
      <c r="R30" s="143">
        <v>36</v>
      </c>
      <c r="S30" s="143">
        <v>1232</v>
      </c>
    </row>
    <row r="31" spans="1:19" s="33" customFormat="1" ht="67.5" customHeight="1" x14ac:dyDescent="0.3">
      <c r="A31" s="59" t="s">
        <v>9</v>
      </c>
      <c r="B31" s="127">
        <f t="shared" si="1"/>
        <v>27</v>
      </c>
      <c r="C31" s="144">
        <v>280</v>
      </c>
      <c r="D31" s="144">
        <v>183</v>
      </c>
      <c r="E31" s="144">
        <v>97</v>
      </c>
      <c r="F31" s="144">
        <v>1</v>
      </c>
      <c r="G31" s="145">
        <v>88</v>
      </c>
      <c r="H31" s="144">
        <v>7</v>
      </c>
      <c r="I31" s="144">
        <v>6</v>
      </c>
      <c r="J31" s="144">
        <v>1</v>
      </c>
      <c r="K31" s="144">
        <v>48</v>
      </c>
      <c r="L31" s="144">
        <v>0</v>
      </c>
      <c r="M31" s="144">
        <v>26</v>
      </c>
      <c r="N31" s="144">
        <v>0</v>
      </c>
      <c r="O31" s="144">
        <v>12</v>
      </c>
      <c r="P31" s="144">
        <v>1</v>
      </c>
      <c r="Q31" s="144">
        <v>6</v>
      </c>
      <c r="R31" s="145">
        <v>7</v>
      </c>
      <c r="S31" s="145">
        <v>191</v>
      </c>
    </row>
    <row r="32" spans="1:19" s="33" customFormat="1" ht="64.5" customHeight="1" x14ac:dyDescent="0.3">
      <c r="A32" s="59" t="s">
        <v>10</v>
      </c>
      <c r="B32" s="127">
        <f t="shared" si="1"/>
        <v>28</v>
      </c>
      <c r="C32" s="144">
        <v>184</v>
      </c>
      <c r="D32" s="144">
        <v>145</v>
      </c>
      <c r="E32" s="144">
        <v>39</v>
      </c>
      <c r="F32" s="144">
        <v>1</v>
      </c>
      <c r="G32" s="145">
        <v>77</v>
      </c>
      <c r="H32" s="144">
        <v>32</v>
      </c>
      <c r="I32" s="144">
        <v>1</v>
      </c>
      <c r="J32" s="144">
        <v>2</v>
      </c>
      <c r="K32" s="144">
        <v>34</v>
      </c>
      <c r="L32" s="144">
        <v>0</v>
      </c>
      <c r="M32" s="144">
        <v>8</v>
      </c>
      <c r="N32" s="144">
        <v>0</v>
      </c>
      <c r="O32" s="144">
        <v>5</v>
      </c>
      <c r="P32" s="144">
        <v>1</v>
      </c>
      <c r="Q32" s="144">
        <v>0</v>
      </c>
      <c r="R32" s="145">
        <v>1</v>
      </c>
      <c r="S32" s="145">
        <v>106</v>
      </c>
    </row>
    <row r="33" spans="1:19" s="33" customFormat="1" ht="99" customHeight="1" x14ac:dyDescent="0.3">
      <c r="A33" s="59" t="s">
        <v>11</v>
      </c>
      <c r="B33" s="127">
        <f t="shared" si="1"/>
        <v>29</v>
      </c>
      <c r="C33" s="144">
        <v>177</v>
      </c>
      <c r="D33" s="144">
        <v>123</v>
      </c>
      <c r="E33" s="144">
        <v>54</v>
      </c>
      <c r="F33" s="144">
        <v>0</v>
      </c>
      <c r="G33" s="145">
        <v>66</v>
      </c>
      <c r="H33" s="144">
        <v>8</v>
      </c>
      <c r="I33" s="144">
        <v>4</v>
      </c>
      <c r="J33" s="144">
        <v>3</v>
      </c>
      <c r="K33" s="144">
        <v>38</v>
      </c>
      <c r="L33" s="144">
        <v>0</v>
      </c>
      <c r="M33" s="144">
        <v>13</v>
      </c>
      <c r="N33" s="144">
        <v>0</v>
      </c>
      <c r="O33" s="144">
        <v>3</v>
      </c>
      <c r="P33" s="144">
        <v>0</v>
      </c>
      <c r="Q33" s="144">
        <v>1</v>
      </c>
      <c r="R33" s="145">
        <v>8</v>
      </c>
      <c r="S33" s="145">
        <v>111</v>
      </c>
    </row>
    <row r="34" spans="1:19" s="33" customFormat="1" ht="79.5" customHeight="1" x14ac:dyDescent="0.3">
      <c r="A34" s="126" t="s">
        <v>108</v>
      </c>
      <c r="B34" s="127">
        <f t="shared" si="1"/>
        <v>30</v>
      </c>
      <c r="C34" s="142">
        <v>385</v>
      </c>
      <c r="D34" s="142">
        <v>243</v>
      </c>
      <c r="E34" s="142">
        <v>142</v>
      </c>
      <c r="F34" s="142">
        <v>3</v>
      </c>
      <c r="G34" s="143">
        <v>121</v>
      </c>
      <c r="H34" s="143">
        <v>39</v>
      </c>
      <c r="I34" s="143">
        <v>6</v>
      </c>
      <c r="J34" s="143">
        <v>0</v>
      </c>
      <c r="K34" s="143">
        <v>61</v>
      </c>
      <c r="L34" s="143">
        <v>0</v>
      </c>
      <c r="M34" s="143">
        <v>15</v>
      </c>
      <c r="N34" s="143">
        <v>0</v>
      </c>
      <c r="O34" s="143">
        <v>5</v>
      </c>
      <c r="P34" s="143">
        <v>0</v>
      </c>
      <c r="Q34" s="143">
        <v>3</v>
      </c>
      <c r="R34" s="143">
        <v>4</v>
      </c>
      <c r="S34" s="143">
        <v>261</v>
      </c>
    </row>
    <row r="35" spans="1:19" s="33" customFormat="1" ht="69.75" customHeight="1" x14ac:dyDescent="0.3">
      <c r="A35" s="59" t="s">
        <v>79</v>
      </c>
      <c r="B35" s="127">
        <f t="shared" si="1"/>
        <v>31</v>
      </c>
      <c r="C35" s="144">
        <v>25</v>
      </c>
      <c r="D35" s="144">
        <v>21</v>
      </c>
      <c r="E35" s="144">
        <v>4</v>
      </c>
      <c r="F35" s="144">
        <v>0</v>
      </c>
      <c r="G35" s="145">
        <v>8</v>
      </c>
      <c r="H35" s="144">
        <v>1</v>
      </c>
      <c r="I35" s="144">
        <v>0</v>
      </c>
      <c r="J35" s="144">
        <v>0</v>
      </c>
      <c r="K35" s="144">
        <v>5</v>
      </c>
      <c r="L35" s="144">
        <v>0</v>
      </c>
      <c r="M35" s="144">
        <v>2</v>
      </c>
      <c r="N35" s="144">
        <v>0</v>
      </c>
      <c r="O35" s="144">
        <v>1</v>
      </c>
      <c r="P35" s="144">
        <v>0</v>
      </c>
      <c r="Q35" s="144">
        <v>0</v>
      </c>
      <c r="R35" s="145">
        <v>0</v>
      </c>
      <c r="S35" s="145">
        <v>17</v>
      </c>
    </row>
    <row r="36" spans="1:19" s="33" customFormat="1" ht="90" customHeight="1" x14ac:dyDescent="0.3">
      <c r="A36" s="128" t="s">
        <v>109</v>
      </c>
      <c r="B36" s="127">
        <f t="shared" si="1"/>
        <v>32</v>
      </c>
      <c r="C36" s="142">
        <v>2703</v>
      </c>
      <c r="D36" s="142">
        <v>1779</v>
      </c>
      <c r="E36" s="142">
        <v>924</v>
      </c>
      <c r="F36" s="142">
        <v>44</v>
      </c>
      <c r="G36" s="143">
        <v>823</v>
      </c>
      <c r="H36" s="142">
        <v>216</v>
      </c>
      <c r="I36" s="142">
        <v>72</v>
      </c>
      <c r="J36" s="142">
        <v>21</v>
      </c>
      <c r="K36" s="142">
        <v>348</v>
      </c>
      <c r="L36" s="142">
        <v>6</v>
      </c>
      <c r="M36" s="142">
        <v>160</v>
      </c>
      <c r="N36" s="142">
        <v>1</v>
      </c>
      <c r="O36" s="142">
        <v>85</v>
      </c>
      <c r="P36" s="142">
        <v>2</v>
      </c>
      <c r="Q36" s="142">
        <v>24</v>
      </c>
      <c r="R36" s="143">
        <v>37</v>
      </c>
      <c r="S36" s="143">
        <v>1820</v>
      </c>
    </row>
    <row r="37" spans="1:19" s="33" customFormat="1" ht="66" customHeight="1" x14ac:dyDescent="0.3">
      <c r="A37" s="59" t="s">
        <v>12</v>
      </c>
      <c r="B37" s="127">
        <f t="shared" si="1"/>
        <v>33</v>
      </c>
      <c r="C37" s="144">
        <v>4</v>
      </c>
      <c r="D37" s="144">
        <v>2</v>
      </c>
      <c r="E37" s="144">
        <v>2</v>
      </c>
      <c r="F37" s="144">
        <v>0</v>
      </c>
      <c r="G37" s="145">
        <v>2</v>
      </c>
      <c r="H37" s="144">
        <v>0</v>
      </c>
      <c r="I37" s="144">
        <v>2</v>
      </c>
      <c r="J37" s="144">
        <v>0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4">
        <v>0</v>
      </c>
      <c r="Q37" s="144">
        <v>0</v>
      </c>
      <c r="R37" s="145">
        <v>0</v>
      </c>
      <c r="S37" s="145">
        <v>2</v>
      </c>
    </row>
    <row r="38" spans="1:19" s="33" customFormat="1" ht="64.5" customHeight="1" x14ac:dyDescent="0.3">
      <c r="A38" s="59" t="s">
        <v>13</v>
      </c>
      <c r="B38" s="127">
        <f t="shared" si="1"/>
        <v>34</v>
      </c>
      <c r="C38" s="144">
        <v>11</v>
      </c>
      <c r="D38" s="144">
        <v>9</v>
      </c>
      <c r="E38" s="144">
        <v>2</v>
      </c>
      <c r="F38" s="144">
        <v>0</v>
      </c>
      <c r="G38" s="145">
        <v>6</v>
      </c>
      <c r="H38" s="144">
        <v>0</v>
      </c>
      <c r="I38" s="144">
        <v>0</v>
      </c>
      <c r="J38" s="144">
        <v>0</v>
      </c>
      <c r="K38" s="144">
        <v>4</v>
      </c>
      <c r="L38" s="144">
        <v>0</v>
      </c>
      <c r="M38" s="144">
        <v>2</v>
      </c>
      <c r="N38" s="144">
        <v>0</v>
      </c>
      <c r="O38" s="144">
        <v>0</v>
      </c>
      <c r="P38" s="144">
        <v>0</v>
      </c>
      <c r="Q38" s="144">
        <v>0</v>
      </c>
      <c r="R38" s="145">
        <v>1</v>
      </c>
      <c r="S38" s="145">
        <v>4</v>
      </c>
    </row>
    <row r="39" spans="1:19" s="33" customFormat="1" ht="65.25" customHeight="1" x14ac:dyDescent="0.3">
      <c r="A39" s="59" t="s">
        <v>14</v>
      </c>
      <c r="B39" s="127">
        <f t="shared" si="1"/>
        <v>35</v>
      </c>
      <c r="C39" s="144">
        <v>199</v>
      </c>
      <c r="D39" s="144">
        <v>110</v>
      </c>
      <c r="E39" s="144">
        <v>89</v>
      </c>
      <c r="F39" s="144">
        <v>2</v>
      </c>
      <c r="G39" s="145">
        <v>57</v>
      </c>
      <c r="H39" s="144">
        <v>18</v>
      </c>
      <c r="I39" s="144">
        <v>1</v>
      </c>
      <c r="J39" s="144">
        <v>1</v>
      </c>
      <c r="K39" s="144">
        <v>26</v>
      </c>
      <c r="L39" s="144">
        <v>2</v>
      </c>
      <c r="M39" s="144">
        <v>9</v>
      </c>
      <c r="N39" s="144">
        <v>0</v>
      </c>
      <c r="O39" s="144">
        <v>6</v>
      </c>
      <c r="P39" s="144">
        <v>0</v>
      </c>
      <c r="Q39" s="144">
        <v>0</v>
      </c>
      <c r="R39" s="144">
        <v>2</v>
      </c>
      <c r="S39" s="145">
        <v>138</v>
      </c>
    </row>
    <row r="40" spans="1:19" s="33" customFormat="1" ht="94.5" customHeight="1" x14ac:dyDescent="0.3">
      <c r="A40" s="128" t="s">
        <v>110</v>
      </c>
      <c r="B40" s="127">
        <f t="shared" si="1"/>
        <v>36</v>
      </c>
      <c r="C40" s="142">
        <v>99</v>
      </c>
      <c r="D40" s="142">
        <v>65</v>
      </c>
      <c r="E40" s="142">
        <v>34</v>
      </c>
      <c r="F40" s="142">
        <v>1</v>
      </c>
      <c r="G40" s="143">
        <v>30</v>
      </c>
      <c r="H40" s="142">
        <v>9</v>
      </c>
      <c r="I40" s="142">
        <v>2</v>
      </c>
      <c r="J40" s="142">
        <v>7</v>
      </c>
      <c r="K40" s="142">
        <v>8</v>
      </c>
      <c r="L40" s="142">
        <v>0</v>
      </c>
      <c r="M40" s="142">
        <v>4</v>
      </c>
      <c r="N40" s="142">
        <v>0</v>
      </c>
      <c r="O40" s="142">
        <v>1</v>
      </c>
      <c r="P40" s="142">
        <v>0</v>
      </c>
      <c r="Q40" s="142">
        <v>0</v>
      </c>
      <c r="R40" s="143">
        <v>3</v>
      </c>
      <c r="S40" s="143">
        <v>67</v>
      </c>
    </row>
    <row r="41" spans="1:19" s="33" customFormat="1" ht="69.75" customHeight="1" x14ac:dyDescent="0.3">
      <c r="A41" s="59" t="s">
        <v>15</v>
      </c>
      <c r="B41" s="127">
        <f t="shared" si="1"/>
        <v>37</v>
      </c>
      <c r="C41" s="144">
        <v>41</v>
      </c>
      <c r="D41" s="144">
        <v>32</v>
      </c>
      <c r="E41" s="144">
        <v>9</v>
      </c>
      <c r="F41" s="144">
        <v>0</v>
      </c>
      <c r="G41" s="145">
        <v>14</v>
      </c>
      <c r="H41" s="144">
        <v>3</v>
      </c>
      <c r="I41" s="144">
        <v>1</v>
      </c>
      <c r="J41" s="144">
        <v>6</v>
      </c>
      <c r="K41" s="144">
        <v>3</v>
      </c>
      <c r="L41" s="144">
        <v>0</v>
      </c>
      <c r="M41" s="144">
        <v>1</v>
      </c>
      <c r="N41" s="144">
        <v>0</v>
      </c>
      <c r="O41" s="144">
        <v>0</v>
      </c>
      <c r="P41" s="144">
        <v>0</v>
      </c>
      <c r="Q41" s="144">
        <v>0</v>
      </c>
      <c r="R41" s="145">
        <v>1</v>
      </c>
      <c r="S41" s="145">
        <v>27</v>
      </c>
    </row>
    <row r="42" spans="1:19" s="33" customFormat="1" ht="69" customHeight="1" x14ac:dyDescent="0.3">
      <c r="A42" s="59" t="s">
        <v>16</v>
      </c>
      <c r="B42" s="127">
        <f t="shared" si="1"/>
        <v>38</v>
      </c>
      <c r="C42" s="144">
        <v>0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</row>
    <row r="43" spans="1:19" s="33" customFormat="1" ht="68.25" customHeight="1" x14ac:dyDescent="0.3">
      <c r="A43" s="59" t="s">
        <v>17</v>
      </c>
      <c r="B43" s="127">
        <f t="shared" si="1"/>
        <v>39</v>
      </c>
      <c r="C43" s="144">
        <v>5</v>
      </c>
      <c r="D43" s="144">
        <v>5</v>
      </c>
      <c r="E43" s="144">
        <v>0</v>
      </c>
      <c r="F43" s="144">
        <v>0</v>
      </c>
      <c r="G43" s="145">
        <v>2</v>
      </c>
      <c r="H43" s="144">
        <v>0</v>
      </c>
      <c r="I43" s="144">
        <v>0</v>
      </c>
      <c r="J43" s="144">
        <v>0</v>
      </c>
      <c r="K43" s="144">
        <v>2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5">
        <v>0</v>
      </c>
      <c r="S43" s="145">
        <v>3</v>
      </c>
    </row>
    <row r="44" spans="1:19" s="33" customFormat="1" ht="54" customHeight="1" x14ac:dyDescent="0.3">
      <c r="A44" s="59" t="s">
        <v>18</v>
      </c>
      <c r="B44" s="127">
        <f t="shared" si="1"/>
        <v>40</v>
      </c>
      <c r="C44" s="144">
        <v>10</v>
      </c>
      <c r="D44" s="144">
        <v>4</v>
      </c>
      <c r="E44" s="144">
        <v>6</v>
      </c>
      <c r="F44" s="144">
        <v>0</v>
      </c>
      <c r="G44" s="145">
        <v>4</v>
      </c>
      <c r="H44" s="145">
        <v>3</v>
      </c>
      <c r="I44" s="145">
        <v>0</v>
      </c>
      <c r="J44" s="145">
        <v>0</v>
      </c>
      <c r="K44" s="145">
        <v>1</v>
      </c>
      <c r="L44" s="145">
        <v>0</v>
      </c>
      <c r="M44" s="145">
        <v>0</v>
      </c>
      <c r="N44" s="145">
        <v>0</v>
      </c>
      <c r="O44" s="145">
        <v>0</v>
      </c>
      <c r="P44" s="145">
        <v>0</v>
      </c>
      <c r="Q44" s="145">
        <v>0</v>
      </c>
      <c r="R44" s="145">
        <v>0</v>
      </c>
      <c r="S44" s="145">
        <v>5</v>
      </c>
    </row>
    <row r="45" spans="1:19" s="33" customFormat="1" ht="84" customHeight="1" x14ac:dyDescent="0.3">
      <c r="A45" s="128" t="s">
        <v>111</v>
      </c>
      <c r="B45" s="127">
        <f t="shared" si="1"/>
        <v>41</v>
      </c>
      <c r="C45" s="142">
        <v>13902</v>
      </c>
      <c r="D45" s="142">
        <v>9413</v>
      </c>
      <c r="E45" s="142">
        <v>4489</v>
      </c>
      <c r="F45" s="142">
        <v>101</v>
      </c>
      <c r="G45" s="143">
        <v>5017</v>
      </c>
      <c r="H45" s="142">
        <v>1787</v>
      </c>
      <c r="I45" s="142">
        <v>354</v>
      </c>
      <c r="J45" s="142">
        <v>107</v>
      </c>
      <c r="K45" s="142">
        <v>1572</v>
      </c>
      <c r="L45" s="142">
        <v>54</v>
      </c>
      <c r="M45" s="142">
        <v>1137</v>
      </c>
      <c r="N45" s="142">
        <v>24</v>
      </c>
      <c r="O45" s="142">
        <v>597</v>
      </c>
      <c r="P45" s="142">
        <v>25</v>
      </c>
      <c r="Q45" s="142">
        <v>259</v>
      </c>
      <c r="R45" s="143">
        <v>159</v>
      </c>
      <c r="S45" s="143">
        <v>8737</v>
      </c>
    </row>
    <row r="46" spans="1:19" s="33" customFormat="1" ht="49.5" customHeight="1" x14ac:dyDescent="0.3">
      <c r="A46" s="59" t="s">
        <v>19</v>
      </c>
      <c r="B46" s="127">
        <f t="shared" si="1"/>
        <v>42</v>
      </c>
      <c r="C46" s="144">
        <v>751</v>
      </c>
      <c r="D46" s="144">
        <v>473</v>
      </c>
      <c r="E46" s="144">
        <v>278</v>
      </c>
      <c r="F46" s="144">
        <v>2</v>
      </c>
      <c r="G46" s="145">
        <v>240</v>
      </c>
      <c r="H46" s="144">
        <v>61</v>
      </c>
      <c r="I46" s="144">
        <v>24</v>
      </c>
      <c r="J46" s="144">
        <v>11</v>
      </c>
      <c r="K46" s="144">
        <v>87</v>
      </c>
      <c r="L46" s="144">
        <v>5</v>
      </c>
      <c r="M46" s="144">
        <v>51</v>
      </c>
      <c r="N46" s="144">
        <v>1</v>
      </c>
      <c r="O46" s="144">
        <v>28</v>
      </c>
      <c r="P46" s="144">
        <v>1</v>
      </c>
      <c r="Q46" s="144">
        <v>12</v>
      </c>
      <c r="R46" s="145">
        <v>9</v>
      </c>
      <c r="S46" s="145">
        <v>492</v>
      </c>
    </row>
    <row r="47" spans="1:19" s="33" customFormat="1" ht="57" customHeight="1" x14ac:dyDescent="0.3">
      <c r="A47" s="59" t="s">
        <v>20</v>
      </c>
      <c r="B47" s="127">
        <f t="shared" si="1"/>
        <v>43</v>
      </c>
      <c r="C47" s="144">
        <v>342</v>
      </c>
      <c r="D47" s="144">
        <v>214</v>
      </c>
      <c r="E47" s="144">
        <v>128</v>
      </c>
      <c r="F47" s="144">
        <v>1</v>
      </c>
      <c r="G47" s="145">
        <v>100</v>
      </c>
      <c r="H47" s="144">
        <v>20</v>
      </c>
      <c r="I47" s="144">
        <v>9</v>
      </c>
      <c r="J47" s="144">
        <v>2</v>
      </c>
      <c r="K47" s="144">
        <v>47</v>
      </c>
      <c r="L47" s="144">
        <v>1</v>
      </c>
      <c r="M47" s="144">
        <v>21</v>
      </c>
      <c r="N47" s="144">
        <v>0</v>
      </c>
      <c r="O47" s="144">
        <v>13</v>
      </c>
      <c r="P47" s="144">
        <v>0</v>
      </c>
      <c r="Q47" s="144">
        <v>1</v>
      </c>
      <c r="R47" s="145">
        <v>5</v>
      </c>
      <c r="S47" s="145">
        <v>235</v>
      </c>
    </row>
    <row r="48" spans="1:19" s="33" customFormat="1" ht="51" customHeight="1" x14ac:dyDescent="0.3">
      <c r="A48" s="59" t="s">
        <v>21</v>
      </c>
      <c r="B48" s="127">
        <f t="shared" si="1"/>
        <v>44</v>
      </c>
      <c r="C48" s="144">
        <v>46</v>
      </c>
      <c r="D48" s="144">
        <v>26</v>
      </c>
      <c r="E48" s="144">
        <v>20</v>
      </c>
      <c r="F48" s="144">
        <v>0</v>
      </c>
      <c r="G48" s="145">
        <v>24</v>
      </c>
      <c r="H48" s="144">
        <v>10</v>
      </c>
      <c r="I48" s="144">
        <v>4</v>
      </c>
      <c r="J48" s="144">
        <v>0</v>
      </c>
      <c r="K48" s="144">
        <v>7</v>
      </c>
      <c r="L48" s="144">
        <v>0</v>
      </c>
      <c r="M48" s="144">
        <v>3</v>
      </c>
      <c r="N48" s="144">
        <v>0</v>
      </c>
      <c r="O48" s="144">
        <v>1</v>
      </c>
      <c r="P48" s="144">
        <v>0</v>
      </c>
      <c r="Q48" s="144">
        <v>0</v>
      </c>
      <c r="R48" s="145">
        <v>1</v>
      </c>
      <c r="S48" s="145">
        <v>22</v>
      </c>
    </row>
    <row r="49" spans="1:19" s="33" customFormat="1" ht="58.5" customHeight="1" x14ac:dyDescent="0.3">
      <c r="A49" s="59" t="s">
        <v>22</v>
      </c>
      <c r="B49" s="127">
        <f t="shared" si="1"/>
        <v>45</v>
      </c>
      <c r="C49" s="144">
        <v>412</v>
      </c>
      <c r="D49" s="144">
        <v>123</v>
      </c>
      <c r="E49" s="144">
        <v>289</v>
      </c>
      <c r="F49" s="144">
        <v>16</v>
      </c>
      <c r="G49" s="145">
        <v>118</v>
      </c>
      <c r="H49" s="145">
        <v>51</v>
      </c>
      <c r="I49" s="145">
        <v>15</v>
      </c>
      <c r="J49" s="145">
        <v>6</v>
      </c>
      <c r="K49" s="145">
        <v>26</v>
      </c>
      <c r="L49" s="145">
        <v>0</v>
      </c>
      <c r="M49" s="145">
        <v>20</v>
      </c>
      <c r="N49" s="145">
        <v>2</v>
      </c>
      <c r="O49" s="145">
        <v>8</v>
      </c>
      <c r="P49" s="145">
        <v>1</v>
      </c>
      <c r="Q49" s="145">
        <v>3</v>
      </c>
      <c r="R49" s="145">
        <v>5</v>
      </c>
      <c r="S49" s="145">
        <v>278</v>
      </c>
    </row>
    <row r="50" spans="1:19" s="33" customFormat="1" ht="55.5" customHeight="1" x14ac:dyDescent="0.3">
      <c r="A50" s="59" t="s">
        <v>23</v>
      </c>
      <c r="B50" s="127">
        <f t="shared" si="1"/>
        <v>46</v>
      </c>
      <c r="C50" s="144">
        <v>401</v>
      </c>
      <c r="D50" s="144">
        <v>147</v>
      </c>
      <c r="E50" s="144">
        <v>254</v>
      </c>
      <c r="F50" s="144">
        <v>1</v>
      </c>
      <c r="G50" s="145">
        <v>237</v>
      </c>
      <c r="H50" s="145">
        <v>176</v>
      </c>
      <c r="I50" s="145">
        <v>13</v>
      </c>
      <c r="J50" s="145">
        <v>2</v>
      </c>
      <c r="K50" s="145">
        <v>33</v>
      </c>
      <c r="L50" s="145">
        <v>0</v>
      </c>
      <c r="M50" s="145">
        <v>13</v>
      </c>
      <c r="N50" s="145">
        <v>2</v>
      </c>
      <c r="O50" s="145">
        <v>6</v>
      </c>
      <c r="P50" s="145">
        <v>0</v>
      </c>
      <c r="Q50" s="145">
        <v>3</v>
      </c>
      <c r="R50" s="145">
        <v>2</v>
      </c>
      <c r="S50" s="145">
        <v>163</v>
      </c>
    </row>
    <row r="51" spans="1:19" s="33" customFormat="1" ht="60" customHeight="1" x14ac:dyDescent="0.3">
      <c r="A51" s="59" t="s">
        <v>24</v>
      </c>
      <c r="B51" s="127">
        <f t="shared" si="1"/>
        <v>47</v>
      </c>
      <c r="C51" s="144">
        <v>264</v>
      </c>
      <c r="D51" s="144">
        <v>177</v>
      </c>
      <c r="E51" s="144">
        <v>87</v>
      </c>
      <c r="F51" s="144">
        <v>1</v>
      </c>
      <c r="G51" s="145">
        <v>124</v>
      </c>
      <c r="H51" s="145">
        <v>55</v>
      </c>
      <c r="I51" s="145">
        <v>6</v>
      </c>
      <c r="J51" s="145">
        <v>1</v>
      </c>
      <c r="K51" s="145">
        <v>30</v>
      </c>
      <c r="L51" s="145">
        <v>2</v>
      </c>
      <c r="M51" s="145">
        <v>30</v>
      </c>
      <c r="N51" s="145">
        <v>0</v>
      </c>
      <c r="O51" s="145">
        <v>10</v>
      </c>
      <c r="P51" s="145">
        <v>1</v>
      </c>
      <c r="Q51" s="145">
        <v>8</v>
      </c>
      <c r="R51" s="145">
        <v>9</v>
      </c>
      <c r="S51" s="145">
        <v>139</v>
      </c>
    </row>
    <row r="52" spans="1:19" s="33" customFormat="1" ht="68.25" customHeight="1" x14ac:dyDescent="0.3">
      <c r="A52" s="59" t="s">
        <v>25</v>
      </c>
      <c r="B52" s="127">
        <f t="shared" si="1"/>
        <v>48</v>
      </c>
      <c r="C52" s="144">
        <v>6550</v>
      </c>
      <c r="D52" s="144">
        <v>4297</v>
      </c>
      <c r="E52" s="144">
        <v>2253</v>
      </c>
      <c r="F52" s="144">
        <v>39</v>
      </c>
      <c r="G52" s="145">
        <v>2383</v>
      </c>
      <c r="H52" s="145">
        <v>933</v>
      </c>
      <c r="I52" s="145">
        <v>157</v>
      </c>
      <c r="J52" s="145">
        <v>54</v>
      </c>
      <c r="K52" s="145">
        <v>686</v>
      </c>
      <c r="L52" s="145">
        <v>27</v>
      </c>
      <c r="M52" s="145">
        <v>523</v>
      </c>
      <c r="N52" s="145">
        <v>3</v>
      </c>
      <c r="O52" s="145">
        <v>298</v>
      </c>
      <c r="P52" s="145">
        <v>13</v>
      </c>
      <c r="Q52" s="145">
        <v>126</v>
      </c>
      <c r="R52" s="145">
        <v>46</v>
      </c>
      <c r="S52" s="145">
        <v>4109</v>
      </c>
    </row>
    <row r="53" spans="1:19" s="33" customFormat="1" ht="54" customHeight="1" x14ac:dyDescent="0.3">
      <c r="A53" s="58" t="s">
        <v>80</v>
      </c>
      <c r="B53" s="127">
        <f t="shared" si="1"/>
        <v>49</v>
      </c>
      <c r="C53" s="142">
        <v>3354</v>
      </c>
      <c r="D53" s="142">
        <v>2490</v>
      </c>
      <c r="E53" s="142">
        <v>864</v>
      </c>
      <c r="F53" s="142">
        <v>47</v>
      </c>
      <c r="G53" s="143">
        <v>927</v>
      </c>
      <c r="H53" s="142">
        <v>188</v>
      </c>
      <c r="I53" s="142">
        <v>68</v>
      </c>
      <c r="J53" s="142">
        <v>21</v>
      </c>
      <c r="K53" s="143">
        <v>433</v>
      </c>
      <c r="L53" s="143">
        <v>5</v>
      </c>
      <c r="M53" s="143">
        <v>212</v>
      </c>
      <c r="N53" s="143">
        <v>12</v>
      </c>
      <c r="O53" s="143">
        <v>101</v>
      </c>
      <c r="P53" s="143">
        <v>4</v>
      </c>
      <c r="Q53" s="143">
        <v>40</v>
      </c>
      <c r="R53" s="143">
        <v>47</v>
      </c>
      <c r="S53" s="143">
        <v>2380</v>
      </c>
    </row>
    <row r="54" spans="1:19" s="33" customFormat="1" ht="78" customHeight="1" x14ac:dyDescent="0.3">
      <c r="A54" s="58" t="s">
        <v>81</v>
      </c>
      <c r="B54" s="127">
        <f t="shared" si="1"/>
        <v>50</v>
      </c>
      <c r="C54" s="142">
        <v>1883</v>
      </c>
      <c r="D54" s="142">
        <v>1325</v>
      </c>
      <c r="E54" s="142">
        <v>558</v>
      </c>
      <c r="F54" s="142">
        <v>0</v>
      </c>
      <c r="G54" s="143">
        <v>594</v>
      </c>
      <c r="H54" s="142">
        <v>57</v>
      </c>
      <c r="I54" s="142">
        <v>53</v>
      </c>
      <c r="J54" s="142">
        <v>7</v>
      </c>
      <c r="K54" s="143">
        <v>352</v>
      </c>
      <c r="L54" s="143">
        <v>6</v>
      </c>
      <c r="M54" s="143">
        <v>119</v>
      </c>
      <c r="N54" s="143">
        <v>1</v>
      </c>
      <c r="O54" s="143">
        <v>60</v>
      </c>
      <c r="P54" s="143">
        <v>5</v>
      </c>
      <c r="Q54" s="143">
        <v>17</v>
      </c>
      <c r="R54" s="143">
        <v>32</v>
      </c>
      <c r="S54" s="143">
        <v>1265</v>
      </c>
    </row>
    <row r="55" spans="1:19" s="33" customFormat="1" ht="89.25" customHeight="1" x14ac:dyDescent="0.3">
      <c r="A55" s="58" t="s">
        <v>82</v>
      </c>
      <c r="B55" s="127">
        <f t="shared" si="1"/>
        <v>51</v>
      </c>
      <c r="C55" s="142">
        <v>717</v>
      </c>
      <c r="D55" s="142">
        <v>383</v>
      </c>
      <c r="E55" s="142">
        <v>334</v>
      </c>
      <c r="F55" s="142">
        <v>14</v>
      </c>
      <c r="G55" s="143">
        <v>289</v>
      </c>
      <c r="H55" s="142">
        <v>168</v>
      </c>
      <c r="I55" s="142">
        <v>10</v>
      </c>
      <c r="J55" s="142">
        <v>4</v>
      </c>
      <c r="K55" s="143">
        <v>67</v>
      </c>
      <c r="L55" s="143">
        <v>1</v>
      </c>
      <c r="M55" s="143">
        <v>39</v>
      </c>
      <c r="N55" s="143">
        <v>1</v>
      </c>
      <c r="O55" s="143">
        <v>23</v>
      </c>
      <c r="P55" s="143">
        <v>0</v>
      </c>
      <c r="Q55" s="143">
        <v>8</v>
      </c>
      <c r="R55" s="143">
        <v>5</v>
      </c>
      <c r="S55" s="143">
        <v>414</v>
      </c>
    </row>
    <row r="56" spans="1:19" s="33" customFormat="1" ht="96" customHeight="1" x14ac:dyDescent="0.3">
      <c r="A56" s="58" t="s">
        <v>112</v>
      </c>
      <c r="B56" s="127">
        <f t="shared" si="1"/>
        <v>52</v>
      </c>
      <c r="C56" s="142">
        <v>3597</v>
      </c>
      <c r="D56" s="142">
        <v>2194</v>
      </c>
      <c r="E56" s="142">
        <v>1403</v>
      </c>
      <c r="F56" s="142">
        <v>29</v>
      </c>
      <c r="G56" s="143">
        <v>1702</v>
      </c>
      <c r="H56" s="142">
        <v>837</v>
      </c>
      <c r="I56" s="142">
        <v>121</v>
      </c>
      <c r="J56" s="142">
        <v>21</v>
      </c>
      <c r="K56" s="143">
        <v>472</v>
      </c>
      <c r="L56" s="143">
        <v>16</v>
      </c>
      <c r="M56" s="143">
        <v>235</v>
      </c>
      <c r="N56" s="143">
        <v>21</v>
      </c>
      <c r="O56" s="143">
        <v>96</v>
      </c>
      <c r="P56" s="143">
        <v>6</v>
      </c>
      <c r="Q56" s="143">
        <v>45</v>
      </c>
      <c r="R56" s="143">
        <v>52</v>
      </c>
      <c r="S56" s="143">
        <v>1858</v>
      </c>
    </row>
    <row r="57" spans="1:19" s="33" customFormat="1" ht="73.5" customHeight="1" x14ac:dyDescent="0.3">
      <c r="A57" s="59" t="s">
        <v>147</v>
      </c>
      <c r="B57" s="127">
        <f t="shared" si="1"/>
        <v>53</v>
      </c>
      <c r="C57" s="144">
        <v>62</v>
      </c>
      <c r="D57" s="144">
        <v>44</v>
      </c>
      <c r="E57" s="144">
        <v>18</v>
      </c>
      <c r="F57" s="144">
        <v>1</v>
      </c>
      <c r="G57" s="145">
        <v>25</v>
      </c>
      <c r="H57" s="144">
        <v>10</v>
      </c>
      <c r="I57" s="144">
        <v>2</v>
      </c>
      <c r="J57" s="144">
        <v>0</v>
      </c>
      <c r="K57" s="145">
        <v>12</v>
      </c>
      <c r="L57" s="145">
        <v>1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36</v>
      </c>
    </row>
    <row r="58" spans="1:19" s="33" customFormat="1" ht="93.75" customHeight="1" x14ac:dyDescent="0.3">
      <c r="A58" s="59" t="s">
        <v>26</v>
      </c>
      <c r="B58" s="127">
        <f t="shared" si="1"/>
        <v>54</v>
      </c>
      <c r="C58" s="144">
        <v>112</v>
      </c>
      <c r="D58" s="144">
        <v>68</v>
      </c>
      <c r="E58" s="144">
        <v>44</v>
      </c>
      <c r="F58" s="144">
        <v>0</v>
      </c>
      <c r="G58" s="145">
        <v>50</v>
      </c>
      <c r="H58" s="144">
        <v>24</v>
      </c>
      <c r="I58" s="144">
        <v>8</v>
      </c>
      <c r="J58" s="144">
        <v>0</v>
      </c>
      <c r="K58" s="145">
        <v>13</v>
      </c>
      <c r="L58" s="145">
        <v>1</v>
      </c>
      <c r="M58" s="145">
        <v>4</v>
      </c>
      <c r="N58" s="145">
        <v>0</v>
      </c>
      <c r="O58" s="145">
        <v>3</v>
      </c>
      <c r="P58" s="145">
        <v>0</v>
      </c>
      <c r="Q58" s="145">
        <v>0</v>
      </c>
      <c r="R58" s="145">
        <v>1</v>
      </c>
      <c r="S58" s="145">
        <v>62</v>
      </c>
    </row>
    <row r="59" spans="1:19" s="33" customFormat="1" ht="155.25" customHeight="1" x14ac:dyDescent="0.3">
      <c r="A59" s="59" t="s">
        <v>148</v>
      </c>
      <c r="B59" s="127">
        <f t="shared" si="1"/>
        <v>55</v>
      </c>
      <c r="C59" s="144">
        <v>236</v>
      </c>
      <c r="D59" s="144">
        <v>93</v>
      </c>
      <c r="E59" s="144">
        <v>143</v>
      </c>
      <c r="F59" s="144">
        <v>1</v>
      </c>
      <c r="G59" s="145">
        <v>102</v>
      </c>
      <c r="H59" s="144">
        <v>60</v>
      </c>
      <c r="I59" s="144">
        <v>6</v>
      </c>
      <c r="J59" s="144">
        <v>0</v>
      </c>
      <c r="K59" s="145">
        <v>21</v>
      </c>
      <c r="L59" s="145">
        <v>1</v>
      </c>
      <c r="M59" s="145">
        <v>14</v>
      </c>
      <c r="N59" s="145">
        <v>2</v>
      </c>
      <c r="O59" s="145">
        <v>4</v>
      </c>
      <c r="P59" s="145">
        <v>0</v>
      </c>
      <c r="Q59" s="145">
        <v>3</v>
      </c>
      <c r="R59" s="145">
        <v>3</v>
      </c>
      <c r="S59" s="145">
        <v>125</v>
      </c>
    </row>
    <row r="60" spans="1:19" s="33" customFormat="1" ht="81.75" customHeight="1" x14ac:dyDescent="0.3">
      <c r="A60" s="59" t="s">
        <v>27</v>
      </c>
      <c r="B60" s="127">
        <f t="shared" si="1"/>
        <v>56</v>
      </c>
      <c r="C60" s="144">
        <v>304</v>
      </c>
      <c r="D60" s="144">
        <v>180</v>
      </c>
      <c r="E60" s="144">
        <v>124</v>
      </c>
      <c r="F60" s="144">
        <v>0</v>
      </c>
      <c r="G60" s="145">
        <v>153</v>
      </c>
      <c r="H60" s="144">
        <v>87</v>
      </c>
      <c r="I60" s="144">
        <v>1</v>
      </c>
      <c r="J60" s="144">
        <v>1</v>
      </c>
      <c r="K60" s="145">
        <v>42</v>
      </c>
      <c r="L60" s="145">
        <v>3</v>
      </c>
      <c r="M60" s="145">
        <v>19</v>
      </c>
      <c r="N60" s="145">
        <v>0</v>
      </c>
      <c r="O60" s="145">
        <v>6</v>
      </c>
      <c r="P60" s="145">
        <v>2</v>
      </c>
      <c r="Q60" s="145">
        <v>7</v>
      </c>
      <c r="R60" s="145">
        <v>4</v>
      </c>
      <c r="S60" s="145">
        <v>151</v>
      </c>
    </row>
    <row r="61" spans="1:19" s="33" customFormat="1" ht="84.75" customHeight="1" x14ac:dyDescent="0.3">
      <c r="A61" s="59" t="s">
        <v>28</v>
      </c>
      <c r="B61" s="127">
        <f t="shared" si="1"/>
        <v>57</v>
      </c>
      <c r="C61" s="144">
        <v>10</v>
      </c>
      <c r="D61" s="144">
        <v>4</v>
      </c>
      <c r="E61" s="144">
        <v>6</v>
      </c>
      <c r="F61" s="144">
        <v>0</v>
      </c>
      <c r="G61" s="145">
        <v>5</v>
      </c>
      <c r="H61" s="144">
        <v>3</v>
      </c>
      <c r="I61" s="144">
        <v>0</v>
      </c>
      <c r="J61" s="144">
        <v>0</v>
      </c>
      <c r="K61" s="145">
        <v>1</v>
      </c>
      <c r="L61" s="145">
        <v>0</v>
      </c>
      <c r="M61" s="145">
        <v>1</v>
      </c>
      <c r="N61" s="145">
        <v>0</v>
      </c>
      <c r="O61" s="145">
        <v>1</v>
      </c>
      <c r="P61" s="145">
        <v>0</v>
      </c>
      <c r="Q61" s="145">
        <v>0</v>
      </c>
      <c r="R61" s="145">
        <v>0</v>
      </c>
      <c r="S61" s="145">
        <v>5</v>
      </c>
    </row>
    <row r="62" spans="1:19" s="33" customFormat="1" ht="85.5" customHeight="1" x14ac:dyDescent="0.3">
      <c r="A62" s="59" t="s">
        <v>29</v>
      </c>
      <c r="B62" s="127">
        <f t="shared" si="1"/>
        <v>58</v>
      </c>
      <c r="C62" s="144">
        <v>2</v>
      </c>
      <c r="D62" s="144">
        <v>0</v>
      </c>
      <c r="E62" s="144">
        <v>2</v>
      </c>
      <c r="F62" s="144">
        <v>0</v>
      </c>
      <c r="G62" s="145">
        <v>0</v>
      </c>
      <c r="H62" s="144">
        <v>0</v>
      </c>
      <c r="I62" s="144">
        <v>0</v>
      </c>
      <c r="J62" s="144">
        <v>0</v>
      </c>
      <c r="K62" s="145">
        <v>0</v>
      </c>
      <c r="L62" s="145">
        <v>0</v>
      </c>
      <c r="M62" s="145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  <c r="S62" s="145">
        <v>2</v>
      </c>
    </row>
    <row r="63" spans="1:19" s="33" customFormat="1" ht="80.25" customHeight="1" x14ac:dyDescent="0.3">
      <c r="A63" s="128" t="s">
        <v>149</v>
      </c>
      <c r="B63" s="127">
        <f t="shared" si="1"/>
        <v>59</v>
      </c>
      <c r="C63" s="142">
        <v>856</v>
      </c>
      <c r="D63" s="142">
        <v>516</v>
      </c>
      <c r="E63" s="142">
        <v>340</v>
      </c>
      <c r="F63" s="142">
        <v>9</v>
      </c>
      <c r="G63" s="143">
        <v>361</v>
      </c>
      <c r="H63" s="142">
        <v>156</v>
      </c>
      <c r="I63" s="142">
        <v>42</v>
      </c>
      <c r="J63" s="142">
        <v>5</v>
      </c>
      <c r="K63" s="143">
        <v>99</v>
      </c>
      <c r="L63" s="143">
        <v>0</v>
      </c>
      <c r="M63" s="143">
        <v>59</v>
      </c>
      <c r="N63" s="143">
        <v>10</v>
      </c>
      <c r="O63" s="143">
        <v>21</v>
      </c>
      <c r="P63" s="143">
        <v>3</v>
      </c>
      <c r="Q63" s="143">
        <v>14</v>
      </c>
      <c r="R63" s="143">
        <v>5</v>
      </c>
      <c r="S63" s="143">
        <v>486</v>
      </c>
    </row>
    <row r="64" spans="1:19" s="33" customFormat="1" ht="63.75" customHeight="1" x14ac:dyDescent="0.3">
      <c r="A64" s="58" t="s">
        <v>30</v>
      </c>
      <c r="B64" s="127">
        <f t="shared" si="1"/>
        <v>60</v>
      </c>
      <c r="C64" s="142">
        <v>723</v>
      </c>
      <c r="D64" s="142">
        <v>474</v>
      </c>
      <c r="E64" s="142">
        <v>249</v>
      </c>
      <c r="F64" s="142">
        <v>17</v>
      </c>
      <c r="G64" s="143">
        <v>308</v>
      </c>
      <c r="H64" s="142">
        <v>107</v>
      </c>
      <c r="I64" s="142">
        <v>32</v>
      </c>
      <c r="J64" s="142">
        <v>9</v>
      </c>
      <c r="K64" s="143">
        <v>109</v>
      </c>
      <c r="L64" s="143">
        <v>1</v>
      </c>
      <c r="M64" s="143">
        <v>50</v>
      </c>
      <c r="N64" s="143">
        <v>3</v>
      </c>
      <c r="O64" s="143">
        <v>26</v>
      </c>
      <c r="P64" s="143">
        <v>3</v>
      </c>
      <c r="Q64" s="143">
        <v>11</v>
      </c>
      <c r="R64" s="143">
        <v>5</v>
      </c>
      <c r="S64" s="143">
        <v>398</v>
      </c>
    </row>
    <row r="65" spans="1:20" s="33" customFormat="1" ht="74.25" customHeight="1" x14ac:dyDescent="0.3">
      <c r="A65" s="128" t="s">
        <v>77</v>
      </c>
      <c r="B65" s="127">
        <f t="shared" si="1"/>
        <v>61</v>
      </c>
      <c r="C65" s="142">
        <v>1041</v>
      </c>
      <c r="D65" s="143">
        <v>718</v>
      </c>
      <c r="E65" s="143">
        <v>323</v>
      </c>
      <c r="F65" s="143">
        <v>21</v>
      </c>
      <c r="G65" s="143">
        <v>461</v>
      </c>
      <c r="H65" s="143">
        <v>173</v>
      </c>
      <c r="I65" s="143">
        <v>53</v>
      </c>
      <c r="J65" s="143">
        <v>10</v>
      </c>
      <c r="K65" s="143">
        <v>149</v>
      </c>
      <c r="L65" s="143">
        <v>0</v>
      </c>
      <c r="M65" s="143">
        <v>76</v>
      </c>
      <c r="N65" s="143">
        <v>4</v>
      </c>
      <c r="O65" s="143">
        <v>43</v>
      </c>
      <c r="P65" s="143">
        <v>1</v>
      </c>
      <c r="Q65" s="143">
        <v>11</v>
      </c>
      <c r="R65" s="143">
        <v>12</v>
      </c>
      <c r="S65" s="143">
        <v>559</v>
      </c>
    </row>
    <row r="66" spans="1:20" s="33" customFormat="1" ht="74.25" customHeight="1" x14ac:dyDescent="0.3">
      <c r="A66" s="138"/>
      <c r="B66" s="139"/>
      <c r="C66" s="156"/>
      <c r="D66" s="156"/>
      <c r="E66" s="156"/>
      <c r="F66" s="156"/>
      <c r="G66" s="140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</row>
    <row r="67" spans="1:20" s="33" customFormat="1" ht="74.25" customHeight="1" x14ac:dyDescent="0.3">
      <c r="A67" s="211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141"/>
      <c r="N67" s="141"/>
      <c r="O67" s="141"/>
      <c r="P67" s="141"/>
      <c r="Q67" s="141"/>
      <c r="R67" s="141"/>
      <c r="S67" s="141"/>
    </row>
    <row r="68" spans="1:20" s="33" customFormat="1" ht="74.25" customHeight="1" x14ac:dyDescent="0.3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141"/>
      <c r="N68" s="141"/>
      <c r="O68" s="141"/>
      <c r="P68" s="141"/>
      <c r="Q68" s="141"/>
      <c r="R68" s="141"/>
      <c r="S68" s="141"/>
    </row>
    <row r="69" spans="1:20" s="33" customFormat="1" ht="74.25" customHeight="1" x14ac:dyDescent="0.3">
      <c r="A69" s="138"/>
      <c r="B69" s="139"/>
      <c r="C69" s="140"/>
      <c r="D69" s="141"/>
      <c r="E69" s="141"/>
      <c r="F69" s="141"/>
      <c r="G69" s="157"/>
      <c r="H69" s="141"/>
      <c r="I69" s="141"/>
      <c r="J69" s="141"/>
      <c r="K69" s="157"/>
      <c r="L69" s="141"/>
      <c r="M69" s="157"/>
      <c r="N69" s="141"/>
      <c r="O69" s="141"/>
      <c r="P69" s="141"/>
      <c r="Q69" s="141"/>
      <c r="R69" s="141"/>
      <c r="S69" s="141"/>
      <c r="T69" s="141"/>
    </row>
    <row r="70" spans="1:20" s="33" customFormat="1" ht="27.75" x14ac:dyDescent="0.45">
      <c r="A70" s="129"/>
      <c r="B70" s="130"/>
      <c r="C70" s="108"/>
      <c r="D70" s="10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</row>
    <row r="71" spans="1:20" s="33" customFormat="1" ht="47.25" customHeight="1" x14ac:dyDescent="0.9">
      <c r="A71" s="131" t="s">
        <v>158</v>
      </c>
      <c r="B71" s="132"/>
      <c r="C71" s="111"/>
      <c r="D71" s="112"/>
      <c r="E71" s="113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20" ht="20.25" customHeight="1" x14ac:dyDescent="0.9">
      <c r="A72" s="111"/>
      <c r="B72" s="132"/>
      <c r="C72" s="111"/>
      <c r="D72" s="112"/>
      <c r="E72" s="113"/>
      <c r="F72" s="114"/>
    </row>
    <row r="73" spans="1:20" ht="63.75" customHeight="1" x14ac:dyDescent="0.9">
      <c r="A73" s="133" t="s">
        <v>98</v>
      </c>
      <c r="B73" s="134"/>
      <c r="C73" s="116"/>
      <c r="D73" s="117"/>
      <c r="E73" s="113"/>
      <c r="F73" s="114"/>
    </row>
    <row r="74" spans="1:20" ht="58.5" customHeight="1" x14ac:dyDescent="0.9">
      <c r="A74" s="133"/>
      <c r="B74" s="208" t="s">
        <v>99</v>
      </c>
      <c r="C74" s="208"/>
      <c r="D74" s="208"/>
      <c r="E74" s="113"/>
      <c r="F74" s="114"/>
    </row>
    <row r="75" spans="1:20" ht="61.5" customHeight="1" x14ac:dyDescent="0.9">
      <c r="A75" s="133" t="s">
        <v>100</v>
      </c>
      <c r="B75" s="134"/>
      <c r="C75" s="116"/>
      <c r="D75" s="116"/>
      <c r="E75" s="113"/>
      <c r="F75" s="114"/>
    </row>
    <row r="76" spans="1:20" ht="48.75" x14ac:dyDescent="0.8">
      <c r="A76" s="135" t="s">
        <v>101</v>
      </c>
      <c r="B76" s="209" t="s">
        <v>99</v>
      </c>
      <c r="C76" s="209"/>
      <c r="D76" s="209"/>
      <c r="E76" s="113"/>
      <c r="F76" s="114"/>
    </row>
    <row r="77" spans="1:20" ht="50.25" x14ac:dyDescent="0.7">
      <c r="A77" s="119"/>
      <c r="B77" s="136"/>
      <c r="C77" s="118"/>
      <c r="D77" s="119"/>
      <c r="E77" s="113"/>
    </row>
  </sheetData>
  <sheetProtection password="C24F" sheet="1"/>
  <mergeCells count="5">
    <mergeCell ref="O1:S1"/>
    <mergeCell ref="B74:D74"/>
    <mergeCell ref="B76:D76"/>
    <mergeCell ref="A2:S2"/>
    <mergeCell ref="A67:L68"/>
  </mergeCells>
  <phoneticPr fontId="5" type="noConversion"/>
  <printOptions headings="1" gridLines="1"/>
  <pageMargins left="0.98425196850393704" right="0.70866141732283472" top="0.98425196850393704" bottom="0.70866141732283472" header="0" footer="0"/>
  <pageSetup paperSize="9" scale="18" orientation="landscape" r:id="rId1"/>
  <headerFooter alignWithMargins="0"/>
  <rowBreaks count="1" manualBreakCount="1">
    <brk id="2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6</vt:i4>
      </vt:variant>
    </vt:vector>
  </HeadingPairs>
  <TitlesOfParts>
    <vt:vector size="11" baseType="lpstr">
      <vt:lpstr>Титул. аркуш</vt:lpstr>
      <vt:lpstr>Зміст</vt:lpstr>
      <vt:lpstr>Розділ 1</vt:lpstr>
      <vt:lpstr>Розділ 2А</vt:lpstr>
      <vt:lpstr>Розділ 3 К категорії</vt:lpstr>
      <vt:lpstr>'Розділ 2А'!Заголовки_для_друку</vt:lpstr>
      <vt:lpstr>'Розділ 3 К категорії'!Заголовки_для_друку</vt:lpstr>
      <vt:lpstr>'Розділ 1'!Область_друку</vt:lpstr>
      <vt:lpstr>'Розділ 2А'!Область_друку</vt:lpstr>
      <vt:lpstr>'Розділ 3 К категорії'!Область_друку</vt:lpstr>
      <vt:lpstr>'Титул. аркуш'!Область_друку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СИТАЙЛО Олексій Іванович</cp:lastModifiedBy>
  <cp:lastPrinted>2019-07-08T12:21:37Z</cp:lastPrinted>
  <dcterms:created xsi:type="dcterms:W3CDTF">1996-10-08T23:32:33Z</dcterms:created>
  <dcterms:modified xsi:type="dcterms:W3CDTF">2019-07-19T08:01:14Z</dcterms:modified>
</cp:coreProperties>
</file>