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C21" i="3"/>
  <c r="C6"/>
  <c r="D21"/>
  <c r="D6"/>
  <c r="E21"/>
  <c r="E6"/>
  <c r="F21"/>
  <c r="F6"/>
  <c r="G21"/>
  <c r="G6"/>
  <c r="H21"/>
  <c r="H6"/>
  <c r="I21"/>
  <c r="I6"/>
  <c r="J21"/>
  <c r="J6"/>
  <c r="J56"/>
  <c r="K21"/>
  <c r="K6"/>
  <c r="L21"/>
  <c r="L6"/>
  <c r="C28"/>
  <c r="D28"/>
  <c r="E28"/>
  <c r="F28"/>
  <c r="G28"/>
  <c r="H28"/>
  <c r="I28"/>
  <c r="J28"/>
  <c r="K28"/>
  <c r="L28"/>
  <c r="C40"/>
  <c r="C39"/>
  <c r="D40"/>
  <c r="D39"/>
  <c r="E40"/>
  <c r="E39"/>
  <c r="F40"/>
  <c r="F39"/>
  <c r="G40"/>
  <c r="G39"/>
  <c r="H40"/>
  <c r="H39"/>
  <c r="I40"/>
  <c r="I39"/>
  <c r="J40"/>
  <c r="J39"/>
  <c r="K40"/>
  <c r="K39"/>
  <c r="L40"/>
  <c r="L39"/>
  <c r="C50"/>
  <c r="D50"/>
  <c r="E50"/>
  <c r="F50"/>
  <c r="G50"/>
  <c r="H50"/>
  <c r="I50"/>
  <c r="J50"/>
  <c r="K50"/>
  <c r="L50"/>
  <c r="L56"/>
  <c r="H56"/>
  <c r="F56"/>
  <c r="D56"/>
  <c r="K56"/>
  <c r="I56"/>
  <c r="G56"/>
  <c r="E56"/>
  <c r="C56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<sst xmlns="http://schemas.openxmlformats.org/spreadsheetml/2006/main" count="154" uniqueCount="128">
  <si>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</si>
  <si>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</si>
  <si>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</si>
  <si>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</si>
  <si>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</si>
  <si>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</si>
  <si>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</si>
  <si>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</si>
  <si>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</si>
  <si>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</si>
  <si>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</si>
  <si>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</si>
  <si>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</si>
  <si>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</si>
  <si>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</si>
  <si>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</si>
  <si>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</si>
  <si>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</si>
  <si>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</si>
  <si>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</si>
  <si>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</si>
  <si>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</si>
  <si>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</si>
  <si>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</si>
  <si>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</si>
  <si>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</si>
  <si>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</si>
  <si>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</si>
  <si>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</si>
  <si>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</si>
  <si>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</si>
  <si>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</si>
  <si>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</si>
  <si>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</si>
  <si>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</si>
  <si>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</si>
  <si>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</si>
  <si>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</si>
  <si>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</si>
  <si>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</si>
  <si>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</si>
  <si>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</si>
  <si>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</si>
  <si>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</si>
  <si>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</si>
  <si>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</si>
  <si>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</si>
  <si>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</si>
  <si>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</si>
  <si>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</si>
  <si>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</si>
  <si>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</si>
  <si>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</si>
  <si>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</si>
  <si>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</si>
  <si>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</si>
  <si>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</si>
  <si>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</si>
  <si>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</si>
  <si>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</si>
  <si>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</si>
  <si>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</si>
  <si>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</si>
  <si>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</si>
  <si>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</si>
  <si>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</si>
  <si>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</si>
  <si>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</si>
  <si>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</si>
  <si>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</si>
  <si>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</si>
  <si>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</si>
  <si>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</si>
  <si>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</si>
  <si>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</si>
  <si>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</si>
  <si>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</si>
  <si>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</si>
  <si>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</si>
  <si>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</si>
  <si>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</si>
  <si>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</si>
  <si>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</si>
  <si>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</si>
  <si>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</si>
  <si>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</si>
  <si>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</si>
  <si>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</si>
  <si>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</si>
  <si>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</si>
  <si>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</si>
  <si>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</si>
  <si>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</si>
  <si>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</si>
  <si>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</si>
  <si>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</si>
  <si>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</si>
  <si>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</si>
  <si>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</si>
  <si>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</si>
  <si>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</si>
  <si>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</si>
  <si>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</si>
  <si>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</si>
  <si>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</si>
  <si>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</si>
  <si>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</si>
  <si>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</si>
  <si>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</si>
  <si>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</si>
  <si>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</si>
  <si>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</si>
  <si>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</si>
  <si>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</si>
  <si>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</si>
  <si>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</si>
  <si>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</si>
  <si>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</si>
  <si>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</si>
  <si>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Липовецький районний суд Вінницької області</t>
  </si>
  <si>
    <t>22500. Вінницька область.м. Липовець</t>
  </si>
  <si>
    <t>вул. Шевченка</t>
  </si>
  <si>
    <t/>
  </si>
  <si>
    <t>Т.І. Польова</t>
  </si>
  <si>
    <t>О.В. Бабич</t>
  </si>
  <si>
    <t>(04358)2-10-92</t>
  </si>
  <si>
    <t>inbox@lp.vn.court.gov.ua</t>
  </si>
  <si>
    <t>11 січня 2021 року</t>
  </si>
</sst>
</file>

<file path=xl/styles.xml><?xml version="1.0" encoding="utf-8"?>
<styleSheet xmlns="http://schemas.openxmlformats.org/spreadsheetml/2006/main">
  <numFmts count="1">
    <numFmt numFmtId="203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ColWidth="9.109375" defaultRowHeight="13.2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>
      <c r="B4" s="126"/>
      <c r="C4" s="126"/>
      <c r="D4" s="126"/>
      <c r="E4" s="126"/>
      <c r="F4" s="126"/>
      <c r="G4" s="126"/>
      <c r="H4" s="126"/>
    </row>
    <row r="5" spans="1:8" ht="18.899999999999999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" customHeight="1">
      <c r="E7" s="5"/>
      <c r="F7" s="6"/>
      <c r="G7" s="6"/>
      <c r="H7" s="6"/>
    </row>
    <row r="8" spans="1:8" ht="12.9" customHeight="1">
      <c r="E8" s="5"/>
      <c r="F8" s="6"/>
      <c r="G8" s="6"/>
      <c r="H8" s="6"/>
    </row>
    <row r="9" spans="1:8" ht="12.9" customHeight="1">
      <c r="B9" s="7"/>
      <c r="C9" s="7"/>
      <c r="D9" s="7"/>
      <c r="E9" s="7"/>
    </row>
    <row r="10" spans="1:8" ht="12.9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>
      <c r="A22" s="8"/>
      <c r="B22" s="10"/>
      <c r="C22" s="6"/>
      <c r="D22" s="8"/>
      <c r="E22" s="18"/>
      <c r="F22" s="23"/>
      <c r="G22" s="23"/>
      <c r="H22" s="23"/>
    </row>
    <row r="23" spans="1:8" ht="12.9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>
      <c r="A24" s="8"/>
      <c r="B24" s="107" t="s">
        <v>49</v>
      </c>
      <c r="C24" s="108"/>
      <c r="D24" s="109"/>
      <c r="E24" s="16"/>
      <c r="F24" s="6"/>
    </row>
    <row r="25" spans="1:8" ht="12.9" customHeight="1">
      <c r="B25" s="107" t="s">
        <v>29</v>
      </c>
      <c r="C25" s="108"/>
      <c r="D25" s="109"/>
      <c r="E25" s="16" t="s">
        <v>45</v>
      </c>
    </row>
    <row r="26" spans="1:8" ht="12.9" customHeight="1">
      <c r="B26" s="122" t="s">
        <v>30</v>
      </c>
      <c r="C26" s="123"/>
      <c r="D26" s="124"/>
      <c r="E26" s="18" t="s">
        <v>31</v>
      </c>
    </row>
    <row r="27" spans="1:8" ht="12.9" customHeight="1">
      <c r="B27" s="19"/>
      <c r="C27" s="20"/>
      <c r="D27" s="37"/>
      <c r="E27" s="11"/>
    </row>
    <row r="28" spans="1:8" ht="12.9" customHeight="1">
      <c r="B28" s="107" t="s">
        <v>32</v>
      </c>
      <c r="C28" s="108"/>
      <c r="D28" s="109"/>
      <c r="E28" s="21" t="s">
        <v>46</v>
      </c>
    </row>
    <row r="29" spans="1:8" ht="12.9" customHeight="1">
      <c r="B29" s="111"/>
      <c r="C29" s="112"/>
      <c r="D29" s="113"/>
      <c r="E29" s="32" t="s">
        <v>33</v>
      </c>
    </row>
    <row r="30" spans="1:8" ht="12.9" customHeight="1">
      <c r="B30" s="6"/>
      <c r="C30" s="6"/>
      <c r="D30" s="6"/>
      <c r="E30" s="6"/>
    </row>
    <row r="31" spans="1:8" ht="12.9" customHeight="1">
      <c r="B31" s="6"/>
      <c r="C31" s="6"/>
      <c r="D31" s="6"/>
      <c r="E31" s="6"/>
    </row>
    <row r="32" spans="1:8" ht="12.9" customHeight="1">
      <c r="B32" s="6"/>
      <c r="C32" s="6"/>
      <c r="D32" s="6"/>
      <c r="E32" s="6"/>
    </row>
    <row r="34" spans="1:9" ht="12.9" customHeight="1">
      <c r="B34" s="7"/>
      <c r="C34" s="7"/>
      <c r="D34" s="7"/>
      <c r="E34" s="7"/>
      <c r="F34" s="7"/>
      <c r="G34" s="7"/>
      <c r="H34" s="7"/>
    </row>
    <row r="35" spans="1:9" ht="12.9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>
      <c r="A44" s="8"/>
      <c r="B44" s="101">
        <v>1</v>
      </c>
      <c r="C44" s="102"/>
      <c r="D44" s="102"/>
      <c r="E44" s="102"/>
      <c r="F44" s="102"/>
      <c r="G44" s="102"/>
      <c r="H44" s="103"/>
      <c r="I44" s="6"/>
    </row>
    <row r="45" spans="1:9" ht="12.9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&amp;C&amp;L9BA545B9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ColWidth="9.109375" defaultRowHeight="12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607</v>
      </c>
      <c r="D6" s="96">
        <f t="shared" si="0"/>
        <v>629618.10000000021</v>
      </c>
      <c r="E6" s="96">
        <f t="shared" si="0"/>
        <v>497</v>
      </c>
      <c r="F6" s="96">
        <f t="shared" si="0"/>
        <v>592208.85000000009</v>
      </c>
      <c r="G6" s="96">
        <f t="shared" si="0"/>
        <v>0</v>
      </c>
      <c r="H6" s="96">
        <f t="shared" si="0"/>
        <v>0</v>
      </c>
      <c r="I6" s="96">
        <f t="shared" si="0"/>
        <v>57</v>
      </c>
      <c r="J6" s="96">
        <f t="shared" si="0"/>
        <v>45058.400000000001</v>
      </c>
      <c r="K6" s="96">
        <f t="shared" si="0"/>
        <v>110</v>
      </c>
      <c r="L6" s="96">
        <f t="shared" si="0"/>
        <v>87134.040000000095</v>
      </c>
    </row>
    <row r="7" spans="1:12" ht="16.5" customHeight="1">
      <c r="A7" s="87">
        <v>2</v>
      </c>
      <c r="B7" s="90" t="s">
        <v>74</v>
      </c>
      <c r="C7" s="97">
        <v>227</v>
      </c>
      <c r="D7" s="97">
        <v>360772.3</v>
      </c>
      <c r="E7" s="97">
        <v>216</v>
      </c>
      <c r="F7" s="97">
        <v>359022.56</v>
      </c>
      <c r="G7" s="97"/>
      <c r="H7" s="97"/>
      <c r="I7" s="97">
        <v>6</v>
      </c>
      <c r="J7" s="97">
        <v>8911.7999999999993</v>
      </c>
      <c r="K7" s="97">
        <v>11</v>
      </c>
      <c r="L7" s="97">
        <v>15455.84</v>
      </c>
    </row>
    <row r="8" spans="1:12" ht="16.5" customHeight="1">
      <c r="A8" s="87">
        <v>3</v>
      </c>
      <c r="B8" s="91" t="s">
        <v>75</v>
      </c>
      <c r="C8" s="97">
        <v>114</v>
      </c>
      <c r="D8" s="97">
        <v>239628</v>
      </c>
      <c r="E8" s="97">
        <v>110</v>
      </c>
      <c r="F8" s="97">
        <v>241356.9</v>
      </c>
      <c r="G8" s="97"/>
      <c r="H8" s="97"/>
      <c r="I8" s="97">
        <v>4</v>
      </c>
      <c r="J8" s="97">
        <v>7865</v>
      </c>
      <c r="K8" s="97">
        <v>4</v>
      </c>
      <c r="L8" s="97">
        <v>8408</v>
      </c>
    </row>
    <row r="9" spans="1:12" ht="16.5" customHeight="1">
      <c r="A9" s="87">
        <v>4</v>
      </c>
      <c r="B9" s="91" t="s">
        <v>76</v>
      </c>
      <c r="C9" s="97">
        <v>113</v>
      </c>
      <c r="D9" s="97">
        <v>121144.3</v>
      </c>
      <c r="E9" s="97">
        <v>106</v>
      </c>
      <c r="F9" s="97">
        <v>117665.66</v>
      </c>
      <c r="G9" s="97"/>
      <c r="H9" s="97"/>
      <c r="I9" s="97">
        <v>2</v>
      </c>
      <c r="J9" s="97">
        <v>1046.8</v>
      </c>
      <c r="K9" s="97">
        <v>7</v>
      </c>
      <c r="L9" s="97">
        <v>7047.84</v>
      </c>
    </row>
    <row r="10" spans="1:12" ht="19.5" customHeight="1">
      <c r="A10" s="87">
        <v>5</v>
      </c>
      <c r="B10" s="90" t="s">
        <v>77</v>
      </c>
      <c r="C10" s="97">
        <v>162</v>
      </c>
      <c r="D10" s="97">
        <v>145038</v>
      </c>
      <c r="E10" s="97">
        <v>84</v>
      </c>
      <c r="F10" s="97">
        <v>111863.29</v>
      </c>
      <c r="G10" s="97"/>
      <c r="H10" s="97"/>
      <c r="I10" s="97">
        <v>37</v>
      </c>
      <c r="J10" s="97">
        <v>32573.200000000001</v>
      </c>
      <c r="K10" s="97">
        <v>78</v>
      </c>
      <c r="L10" s="97">
        <v>65582.400000000096</v>
      </c>
    </row>
    <row r="11" spans="1:12" ht="19.5" customHeight="1">
      <c r="A11" s="87">
        <v>6</v>
      </c>
      <c r="B11" s="91" t="s">
        <v>78</v>
      </c>
      <c r="C11" s="97">
        <v>7</v>
      </c>
      <c r="D11" s="97">
        <v>14714</v>
      </c>
      <c r="E11" s="97">
        <v>7</v>
      </c>
      <c r="F11" s="97">
        <v>42036</v>
      </c>
      <c r="G11" s="97"/>
      <c r="H11" s="97"/>
      <c r="I11" s="97"/>
      <c r="J11" s="97"/>
      <c r="K11" s="97"/>
      <c r="L11" s="97"/>
    </row>
    <row r="12" spans="1:12" ht="19.5" customHeight="1">
      <c r="A12" s="87">
        <v>7</v>
      </c>
      <c r="B12" s="91" t="s">
        <v>79</v>
      </c>
      <c r="C12" s="97">
        <v>155</v>
      </c>
      <c r="D12" s="97">
        <v>130324</v>
      </c>
      <c r="E12" s="97">
        <v>77</v>
      </c>
      <c r="F12" s="97">
        <v>69827.290000000095</v>
      </c>
      <c r="G12" s="97"/>
      <c r="H12" s="97"/>
      <c r="I12" s="97">
        <v>37</v>
      </c>
      <c r="J12" s="97">
        <v>32573.200000000001</v>
      </c>
      <c r="K12" s="97">
        <v>78</v>
      </c>
      <c r="L12" s="97">
        <v>65582.400000000096</v>
      </c>
    </row>
    <row r="13" spans="1:12" ht="15" customHeight="1">
      <c r="A13" s="87">
        <v>8</v>
      </c>
      <c r="B13" s="90" t="s">
        <v>18</v>
      </c>
      <c r="C13" s="97">
        <v>94</v>
      </c>
      <c r="D13" s="97">
        <v>79035.200000000099</v>
      </c>
      <c r="E13" s="97">
        <v>92</v>
      </c>
      <c r="F13" s="97">
        <v>78224.000000000102</v>
      </c>
      <c r="G13" s="97"/>
      <c r="H13" s="97"/>
      <c r="I13" s="97">
        <v>1</v>
      </c>
      <c r="J13" s="97">
        <v>840.8</v>
      </c>
      <c r="K13" s="97">
        <v>2</v>
      </c>
      <c r="L13" s="97">
        <v>1681.6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86</v>
      </c>
      <c r="D15" s="97">
        <v>36785.000000000102</v>
      </c>
      <c r="E15" s="97">
        <v>84</v>
      </c>
      <c r="F15" s="97">
        <v>38684.800000000003</v>
      </c>
      <c r="G15" s="97"/>
      <c r="H15" s="97"/>
      <c r="I15" s="97"/>
      <c r="J15" s="97"/>
      <c r="K15" s="97">
        <v>2</v>
      </c>
      <c r="L15" s="97">
        <v>840.8</v>
      </c>
    </row>
    <row r="16" spans="1:12" ht="21" customHeight="1">
      <c r="A16" s="87">
        <v>11</v>
      </c>
      <c r="B16" s="91" t="s">
        <v>78</v>
      </c>
      <c r="C16" s="97">
        <v>1</v>
      </c>
      <c r="D16" s="97">
        <v>1051</v>
      </c>
      <c r="E16" s="97">
        <v>1</v>
      </c>
      <c r="F16" s="97">
        <v>1051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85</v>
      </c>
      <c r="D17" s="97">
        <v>35734.000000000102</v>
      </c>
      <c r="E17" s="97">
        <v>83</v>
      </c>
      <c r="F17" s="97">
        <v>37633.800000000003</v>
      </c>
      <c r="G17" s="97"/>
      <c r="H17" s="97"/>
      <c r="I17" s="97"/>
      <c r="J17" s="97"/>
      <c r="K17" s="97">
        <v>2</v>
      </c>
      <c r="L17" s="97">
        <v>840.8</v>
      </c>
    </row>
    <row r="18" spans="1:12" ht="21" customHeight="1">
      <c r="A18" s="87">
        <v>13</v>
      </c>
      <c r="B18" s="99" t="s">
        <v>104</v>
      </c>
      <c r="C18" s="97">
        <v>38</v>
      </c>
      <c r="D18" s="97">
        <v>7987.5999999999904</v>
      </c>
      <c r="E18" s="97">
        <v>21</v>
      </c>
      <c r="F18" s="97">
        <v>4414.2</v>
      </c>
      <c r="G18" s="97"/>
      <c r="H18" s="97"/>
      <c r="I18" s="97">
        <v>13</v>
      </c>
      <c r="J18" s="97">
        <v>2732.6</v>
      </c>
      <c r="K18" s="97">
        <v>17</v>
      </c>
      <c r="L18" s="97">
        <v>3573.4</v>
      </c>
    </row>
    <row r="19" spans="1:12" ht="21" customHeight="1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2</v>
      </c>
      <c r="D39" s="96">
        <f t="shared" si="3"/>
        <v>1681.6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2</v>
      </c>
      <c r="L39" s="96">
        <f t="shared" si="3"/>
        <v>1681.6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2</v>
      </c>
      <c r="D40" s="97">
        <f t="shared" si="4"/>
        <v>1681.6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2</v>
      </c>
      <c r="L40" s="97">
        <f t="shared" si="4"/>
        <v>1681.6</v>
      </c>
    </row>
    <row r="41" spans="1:12" ht="19.5" customHeight="1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2</v>
      </c>
      <c r="D44" s="97">
        <v>1681.6</v>
      </c>
      <c r="E44" s="97"/>
      <c r="F44" s="97"/>
      <c r="G44" s="97"/>
      <c r="H44" s="97"/>
      <c r="I44" s="97"/>
      <c r="J44" s="97"/>
      <c r="K44" s="97">
        <v>2</v>
      </c>
      <c r="L44" s="97">
        <v>1681.6</v>
      </c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2</v>
      </c>
      <c r="D46" s="97">
        <v>1681.6</v>
      </c>
      <c r="E46" s="97"/>
      <c r="F46" s="97"/>
      <c r="G46" s="97"/>
      <c r="H46" s="97"/>
      <c r="I46" s="97"/>
      <c r="J46" s="97"/>
      <c r="K46" s="97">
        <v>2</v>
      </c>
      <c r="L46" s="97">
        <v>1681.6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3</v>
      </c>
      <c r="D50" s="96">
        <f t="shared" si="5"/>
        <v>75.680000000000007</v>
      </c>
      <c r="E50" s="96">
        <f t="shared" si="5"/>
        <v>3</v>
      </c>
      <c r="F50" s="96">
        <f t="shared" si="5"/>
        <v>113.28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2</v>
      </c>
      <c r="D51" s="97">
        <v>12.62</v>
      </c>
      <c r="E51" s="97">
        <v>2</v>
      </c>
      <c r="F51" s="97">
        <v>50.22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1</v>
      </c>
      <c r="D52" s="97">
        <v>63.06</v>
      </c>
      <c r="E52" s="97">
        <v>1</v>
      </c>
      <c r="F52" s="97">
        <v>63.06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174</v>
      </c>
      <c r="D55" s="96">
        <v>73149.600000000006</v>
      </c>
      <c r="E55" s="96">
        <v>174</v>
      </c>
      <c r="F55" s="96">
        <v>73149.000000000102</v>
      </c>
      <c r="G55" s="96"/>
      <c r="H55" s="96"/>
      <c r="I55" s="96">
        <v>174</v>
      </c>
      <c r="J55" s="96">
        <v>73149.600000000006</v>
      </c>
      <c r="K55" s="97"/>
      <c r="L55" s="96"/>
    </row>
    <row r="56" spans="1:12" ht="14.4">
      <c r="A56" s="87">
        <v>51</v>
      </c>
      <c r="B56" s="88" t="s">
        <v>117</v>
      </c>
      <c r="C56" s="96">
        <f t="shared" ref="C56:L56" si="6">SUM(C6,C28,C39,C50,C55)</f>
        <v>786</v>
      </c>
      <c r="D56" s="96">
        <f t="shared" si="6"/>
        <v>704524.98000000021</v>
      </c>
      <c r="E56" s="96">
        <f t="shared" si="6"/>
        <v>674</v>
      </c>
      <c r="F56" s="96">
        <f t="shared" si="6"/>
        <v>665471.13000000024</v>
      </c>
      <c r="G56" s="96">
        <f t="shared" si="6"/>
        <v>0</v>
      </c>
      <c r="H56" s="96">
        <f t="shared" si="6"/>
        <v>0</v>
      </c>
      <c r="I56" s="96">
        <f t="shared" si="6"/>
        <v>231</v>
      </c>
      <c r="J56" s="96">
        <f t="shared" si="6"/>
        <v>118208</v>
      </c>
      <c r="K56" s="96">
        <f t="shared" si="6"/>
        <v>112</v>
      </c>
      <c r="L56" s="96">
        <f t="shared" si="6"/>
        <v>88815.640000000101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Липовецький районний суд Вінницької області,_x000D_
 Початок періоду: 01.01.2020, Кінець періоду: 31.12.2020&amp;L9BA545B9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3.2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112</v>
      </c>
      <c r="F4" s="93">
        <f>SUM(F5:F25)</f>
        <v>88815.640000000029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3</v>
      </c>
      <c r="F5" s="95">
        <v>2522.4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4</v>
      </c>
      <c r="F6" s="95">
        <v>7047.84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91</v>
      </c>
      <c r="F7" s="95">
        <v>65792.600000000006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3</v>
      </c>
      <c r="F10" s="95">
        <v>5044.8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1</v>
      </c>
      <c r="F11" s="95">
        <v>840.8</v>
      </c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3</v>
      </c>
      <c r="F13" s="95">
        <v>2102</v>
      </c>
    </row>
    <row r="14" spans="1:6" ht="21" customHeight="1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>
      <c r="A15" s="67">
        <v>12</v>
      </c>
      <c r="B15" s="149" t="s">
        <v>68</v>
      </c>
      <c r="C15" s="150"/>
      <c r="D15" s="151"/>
      <c r="E15" s="94">
        <v>2</v>
      </c>
      <c r="F15" s="95">
        <v>1681.6</v>
      </c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>
        <v>2</v>
      </c>
      <c r="F17" s="95">
        <v>1681.6</v>
      </c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>
        <v>2</v>
      </c>
      <c r="F21" s="95">
        <v>1681.6</v>
      </c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>
        <v>1</v>
      </c>
      <c r="F23" s="95">
        <v>420.4</v>
      </c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Липовецький районний суд Вінницької області,_x000D_
 Початок періоду: 01.01.2020, Кінець періоду: 31.12.2020&amp;L9BA545B9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Atlant</cp:lastModifiedBy>
  <cp:lastPrinted>2018-03-15T14:08:04Z</cp:lastPrinted>
  <dcterms:created xsi:type="dcterms:W3CDTF">2015-09-09T10:27:37Z</dcterms:created>
  <dcterms:modified xsi:type="dcterms:W3CDTF">2022-04-01T12:20:24Z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9BA545B9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