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6" i="3"/>
  <c r="D6" i="3"/>
  <c r="C21" i="3"/>
  <c r="D21" i="3"/>
  <c r="E21" i="3"/>
  <c r="E6" i="3"/>
  <c r="F21" i="3"/>
  <c r="F6" i="3" s="1"/>
  <c r="F56" i="3" s="1"/>
  <c r="G21" i="3"/>
  <c r="G6" i="3"/>
  <c r="H21" i="3"/>
  <c r="H6" i="3" s="1"/>
  <c r="H56" i="3" s="1"/>
  <c r="I21" i="3"/>
  <c r="I6" i="3" s="1"/>
  <c r="J21" i="3"/>
  <c r="J6" i="3" s="1"/>
  <c r="K21" i="3"/>
  <c r="K6" i="3" s="1"/>
  <c r="K56" i="3" s="1"/>
  <c r="L21" i="3"/>
  <c r="L6" i="3"/>
  <c r="C28" i="3"/>
  <c r="D28" i="3"/>
  <c r="E28" i="3"/>
  <c r="F28" i="3"/>
  <c r="G28" i="3"/>
  <c r="H28" i="3"/>
  <c r="I28" i="3"/>
  <c r="J28" i="3"/>
  <c r="K28" i="3"/>
  <c r="L28" i="3"/>
  <c r="C40" i="3"/>
  <c r="C39" i="3" s="1"/>
  <c r="C56" i="3" s="1"/>
  <c r="D40" i="3"/>
  <c r="D39" i="3" s="1"/>
  <c r="D56" i="3" s="1"/>
  <c r="E40" i="3"/>
  <c r="E39" i="3" s="1"/>
  <c r="E56" i="3" s="1"/>
  <c r="F40" i="3"/>
  <c r="F39" i="3"/>
  <c r="G40" i="3"/>
  <c r="G39" i="3" s="1"/>
  <c r="H40" i="3"/>
  <c r="H39" i="3"/>
  <c r="I40" i="3"/>
  <c r="I39" i="3" s="1"/>
  <c r="J40" i="3"/>
  <c r="J39" i="3" s="1"/>
  <c r="K40" i="3"/>
  <c r="K39" i="3"/>
  <c r="L40" i="3"/>
  <c r="L39" i="3" s="1"/>
  <c r="C50" i="3"/>
  <c r="D50" i="3"/>
  <c r="E50" i="3"/>
  <c r="F50" i="3"/>
  <c r="G50" i="3"/>
  <c r="H50" i="3"/>
  <c r="I50" i="3"/>
  <c r="J50" i="3"/>
  <c r="K50" i="3"/>
  <c r="L50" i="3"/>
  <c r="G56" i="3" l="1"/>
  <c r="J56" i="3"/>
  <c r="L56" i="3"/>
  <c r="I56" i="3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<sst xmlns="http://schemas.openxmlformats.org/spreadsheetml/2006/main" count="154" uniqueCount="128">
  <si>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</si>
  <si>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</si>
  <si>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</si>
  <si>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</si>
  <si>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</si>
  <si>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</si>
  <si>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</si>
  <si>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</si>
  <si>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</si>
  <si>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</si>
  <si>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</si>
  <si>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</si>
  <si>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</si>
  <si>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</si>
  <si>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</si>
  <si>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</si>
  <si>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</si>
  <si>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</si>
  <si>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</si>
  <si>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</si>
  <si>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</si>
  <si>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</si>
  <si>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</si>
  <si>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</si>
  <si>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</si>
  <si>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</si>
  <si>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</si>
  <si>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</si>
  <si>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</si>
  <si>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</si>
  <si>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</si>
  <si>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</si>
  <si>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</si>
  <si>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</si>
  <si>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</si>
  <si>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</si>
  <si>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</si>
  <si>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</si>
  <si>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</si>
  <si>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</si>
  <si>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</si>
  <si>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</si>
  <si>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</si>
  <si>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</si>
  <si>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</si>
  <si>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</si>
  <si>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</si>
  <si>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</si>
  <si>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</si>
  <si>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</si>
  <si>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</si>
  <si>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</si>
  <si>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</si>
  <si>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</si>
  <si>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</si>
  <si>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</si>
  <si>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</si>
  <si>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</si>
  <si>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</si>
  <si>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</si>
  <si>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</si>
  <si>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</si>
  <si>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</si>
  <si>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</si>
  <si>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</si>
  <si>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</si>
  <si>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</si>
  <si>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</si>
  <si>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</si>
  <si>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</si>
  <si>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</si>
  <si>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</si>
  <si>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</si>
  <si>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</si>
  <si>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</si>
  <si>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</si>
  <si>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</si>
  <si>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</si>
  <si>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</si>
  <si>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</si>
  <si>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</si>
  <si>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</si>
  <si>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</si>
  <si>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</si>
  <si>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</si>
  <si>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</si>
  <si>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</si>
  <si>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</si>
  <si>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</si>
  <si>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</si>
  <si>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</si>
  <si>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</si>
  <si>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</si>
  <si>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</si>
  <si>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</si>
  <si>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</si>
  <si>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</si>
  <si>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</si>
  <si>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</si>
  <si>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</si>
  <si>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</si>
  <si>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</si>
  <si>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</si>
  <si>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</si>
  <si>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</si>
  <si>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</si>
  <si>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</si>
  <si>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</si>
  <si>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</si>
  <si>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</si>
  <si>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</si>
  <si>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</si>
  <si>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</si>
  <si>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</si>
  <si>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</si>
  <si>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</si>
  <si>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</si>
  <si>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</si>
  <si>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за дев'ять місяців 2021 року</t>
  </si>
  <si>
    <t>Андрушівський районний суд Житомирської області</t>
  </si>
  <si>
    <t>13401. Житомирська область.м. Андрушівка</t>
  </si>
  <si>
    <t>Зазулінського</t>
  </si>
  <si>
    <t/>
  </si>
  <si>
    <t>В.В. Карповець</t>
  </si>
  <si>
    <t>О.М. Олійник</t>
  </si>
  <si>
    <t>(04136) 2-15-75</t>
  </si>
  <si>
    <t>inbox@an.zt.court.gov.ua</t>
  </si>
  <si>
    <t>4 жовтня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</si>
</sst>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13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&amp;C&amp;LAB631891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483</v>
      </c>
      <c r="D6" s="96">
        <f t="shared" si="0"/>
        <v>522806.36</v>
      </c>
      <c r="E6" s="96">
        <f t="shared" si="0"/>
        <v>395</v>
      </c>
      <c r="F6" s="96">
        <f t="shared" si="0"/>
        <v>440417.68</v>
      </c>
      <c r="G6" s="96">
        <f t="shared" si="0"/>
        <v>4</v>
      </c>
      <c r="H6" s="96">
        <f t="shared" si="0"/>
        <v>7550</v>
      </c>
      <c r="I6" s="96">
        <f t="shared" si="0"/>
        <v>49</v>
      </c>
      <c r="J6" s="96">
        <f t="shared" si="0"/>
        <v>39297.599999999999</v>
      </c>
      <c r="K6" s="96">
        <f t="shared" si="0"/>
        <v>86</v>
      </c>
      <c r="L6" s="96">
        <f t="shared" si="0"/>
        <v>68915.709999999992</v>
      </c>
    </row>
    <row r="7" spans="1:12" ht="16.5" customHeight="1" x14ac:dyDescent="0.2">
      <c r="A7" s="87">
        <v>2</v>
      </c>
      <c r="B7" s="90" t="s">
        <v>74</v>
      </c>
      <c r="C7" s="97">
        <v>283</v>
      </c>
      <c r="D7" s="97">
        <v>374897.68</v>
      </c>
      <c r="E7" s="97">
        <v>216</v>
      </c>
      <c r="F7" s="97">
        <v>303551.08</v>
      </c>
      <c r="G7" s="97">
        <v>4</v>
      </c>
      <c r="H7" s="97">
        <v>7550</v>
      </c>
      <c r="I7" s="97">
        <v>38</v>
      </c>
      <c r="J7" s="97">
        <v>36800.6</v>
      </c>
      <c r="K7" s="97">
        <v>61</v>
      </c>
      <c r="L7" s="97">
        <v>56884.71</v>
      </c>
    </row>
    <row r="8" spans="1:12" ht="16.5" customHeight="1" x14ac:dyDescent="0.2">
      <c r="A8" s="87">
        <v>3</v>
      </c>
      <c r="B8" s="91" t="s">
        <v>75</v>
      </c>
      <c r="C8" s="97">
        <v>56</v>
      </c>
      <c r="D8" s="97">
        <v>132118.94</v>
      </c>
      <c r="E8" s="97">
        <v>57</v>
      </c>
      <c r="F8" s="97">
        <v>129934.94</v>
      </c>
      <c r="G8" s="97">
        <v>3</v>
      </c>
      <c r="H8" s="97">
        <v>6642</v>
      </c>
      <c r="I8" s="97"/>
      <c r="J8" s="97"/>
      <c r="K8" s="97"/>
      <c r="L8" s="97"/>
    </row>
    <row r="9" spans="1:12" ht="16.5" customHeight="1" x14ac:dyDescent="0.2">
      <c r="A9" s="87">
        <v>4</v>
      </c>
      <c r="B9" s="91" t="s">
        <v>76</v>
      </c>
      <c r="C9" s="97">
        <v>227</v>
      </c>
      <c r="D9" s="97">
        <v>242778.74</v>
      </c>
      <c r="E9" s="97">
        <v>159</v>
      </c>
      <c r="F9" s="97">
        <v>173616.14</v>
      </c>
      <c r="G9" s="97">
        <v>1</v>
      </c>
      <c r="H9" s="97">
        <v>908</v>
      </c>
      <c r="I9" s="97">
        <v>38</v>
      </c>
      <c r="J9" s="97">
        <v>36800.6</v>
      </c>
      <c r="K9" s="97">
        <v>61</v>
      </c>
      <c r="L9" s="97">
        <v>56884.71</v>
      </c>
    </row>
    <row r="10" spans="1:12" ht="19.5" customHeight="1" x14ac:dyDescent="0.2">
      <c r="A10" s="87">
        <v>5</v>
      </c>
      <c r="B10" s="90" t="s">
        <v>77</v>
      </c>
      <c r="C10" s="97">
        <v>58</v>
      </c>
      <c r="D10" s="97">
        <v>58112</v>
      </c>
      <c r="E10" s="97">
        <v>54</v>
      </c>
      <c r="F10" s="97">
        <v>52709.599999999999</v>
      </c>
      <c r="G10" s="97"/>
      <c r="H10" s="97"/>
      <c r="I10" s="97"/>
      <c r="J10" s="97"/>
      <c r="K10" s="97">
        <v>7</v>
      </c>
      <c r="L10" s="97">
        <v>6356</v>
      </c>
    </row>
    <row r="11" spans="1:12" ht="19.5" customHeight="1" x14ac:dyDescent="0.2">
      <c r="A11" s="87">
        <v>6</v>
      </c>
      <c r="B11" s="91" t="s">
        <v>78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</row>
    <row r="12" spans="1:12" ht="19.5" customHeight="1" x14ac:dyDescent="0.2">
      <c r="A12" s="87">
        <v>7</v>
      </c>
      <c r="B12" s="91" t="s">
        <v>79</v>
      </c>
      <c r="C12" s="97">
        <v>58</v>
      </c>
      <c r="D12" s="97">
        <v>58112</v>
      </c>
      <c r="E12" s="97">
        <v>54</v>
      </c>
      <c r="F12" s="97">
        <v>52709.599999999999</v>
      </c>
      <c r="G12" s="97"/>
      <c r="H12" s="97"/>
      <c r="I12" s="97"/>
      <c r="J12" s="97"/>
      <c r="K12" s="97">
        <v>7</v>
      </c>
      <c r="L12" s="97">
        <v>6356</v>
      </c>
    </row>
    <row r="13" spans="1:12" ht="15" customHeight="1" x14ac:dyDescent="0.2">
      <c r="A13" s="87">
        <v>8</v>
      </c>
      <c r="B13" s="90" t="s">
        <v>18</v>
      </c>
      <c r="C13" s="97">
        <v>71</v>
      </c>
      <c r="D13" s="97">
        <v>65376</v>
      </c>
      <c r="E13" s="97">
        <v>70</v>
      </c>
      <c r="F13" s="97">
        <v>63558</v>
      </c>
      <c r="G13" s="97"/>
      <c r="H13" s="97"/>
      <c r="I13" s="97"/>
      <c r="J13" s="97"/>
      <c r="K13" s="97">
        <v>2</v>
      </c>
      <c r="L13" s="97">
        <v>1816</v>
      </c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16</v>
      </c>
      <c r="D15" s="97">
        <v>9080</v>
      </c>
      <c r="E15" s="97">
        <v>17</v>
      </c>
      <c r="F15" s="97">
        <v>8662</v>
      </c>
      <c r="G15" s="97"/>
      <c r="H15" s="97"/>
      <c r="I15" s="97"/>
      <c r="J15" s="97"/>
      <c r="K15" s="97">
        <v>1</v>
      </c>
      <c r="L15" s="97">
        <v>454</v>
      </c>
    </row>
    <row r="16" spans="1:12" ht="21" customHeight="1" x14ac:dyDescent="0.2">
      <c r="A16" s="87">
        <v>11</v>
      </c>
      <c r="B16" s="91" t="s">
        <v>78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79</v>
      </c>
      <c r="C17" s="97">
        <v>16</v>
      </c>
      <c r="D17" s="97">
        <v>9080</v>
      </c>
      <c r="E17" s="97">
        <v>17</v>
      </c>
      <c r="F17" s="97">
        <v>8662</v>
      </c>
      <c r="G17" s="97"/>
      <c r="H17" s="97"/>
      <c r="I17" s="97"/>
      <c r="J17" s="97"/>
      <c r="K17" s="97">
        <v>1</v>
      </c>
      <c r="L17" s="97">
        <v>454</v>
      </c>
    </row>
    <row r="18" spans="1:12" ht="21" customHeight="1" x14ac:dyDescent="0.2">
      <c r="A18" s="87">
        <v>13</v>
      </c>
      <c r="B18" s="99" t="s">
        <v>104</v>
      </c>
      <c r="C18" s="97">
        <v>54</v>
      </c>
      <c r="D18" s="97">
        <v>12258</v>
      </c>
      <c r="E18" s="97">
        <v>37</v>
      </c>
      <c r="F18" s="97">
        <v>8853</v>
      </c>
      <c r="G18" s="97"/>
      <c r="H18" s="97"/>
      <c r="I18" s="97">
        <v>11</v>
      </c>
      <c r="J18" s="97">
        <v>2497</v>
      </c>
      <c r="K18" s="97">
        <v>15</v>
      </c>
      <c r="L18" s="97">
        <v>3405</v>
      </c>
    </row>
    <row r="19" spans="1:12" ht="21" customHeight="1" x14ac:dyDescent="0.2">
      <c r="A19" s="87">
        <v>14</v>
      </c>
      <c r="B19" s="99" t="s">
        <v>105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>
        <v>1</v>
      </c>
      <c r="D24" s="97">
        <v>3082.68</v>
      </c>
      <c r="E24" s="97">
        <v>1</v>
      </c>
      <c r="F24" s="97">
        <v>3084</v>
      </c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10</v>
      </c>
      <c r="D39" s="96">
        <f t="shared" si="3"/>
        <v>6810</v>
      </c>
      <c r="E39" s="96">
        <f t="shared" si="3"/>
        <v>9</v>
      </c>
      <c r="F39" s="96">
        <f t="shared" si="3"/>
        <v>4540.3999999999996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1</v>
      </c>
      <c r="L39" s="96">
        <f t="shared" si="3"/>
        <v>908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10</v>
      </c>
      <c r="D40" s="97">
        <f t="shared" si="4"/>
        <v>6810</v>
      </c>
      <c r="E40" s="97">
        <f t="shared" si="4"/>
        <v>9</v>
      </c>
      <c r="F40" s="97">
        <f t="shared" si="4"/>
        <v>4540.3999999999996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1</v>
      </c>
      <c r="L40" s="97">
        <f t="shared" si="4"/>
        <v>908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10</v>
      </c>
      <c r="D44" s="97">
        <v>6810</v>
      </c>
      <c r="E44" s="97">
        <v>9</v>
      </c>
      <c r="F44" s="97">
        <v>4540.3999999999996</v>
      </c>
      <c r="G44" s="97"/>
      <c r="H44" s="97"/>
      <c r="I44" s="97"/>
      <c r="J44" s="97"/>
      <c r="K44" s="97">
        <v>1</v>
      </c>
      <c r="L44" s="97">
        <v>908</v>
      </c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10</v>
      </c>
      <c r="D46" s="97">
        <v>6810</v>
      </c>
      <c r="E46" s="97">
        <v>9</v>
      </c>
      <c r="F46" s="97">
        <v>4540.3999999999996</v>
      </c>
      <c r="G46" s="97"/>
      <c r="H46" s="97"/>
      <c r="I46" s="97"/>
      <c r="J46" s="97"/>
      <c r="K46" s="97">
        <v>1</v>
      </c>
      <c r="L46" s="97">
        <v>908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6</v>
      </c>
      <c r="D50" s="96">
        <f t="shared" si="5"/>
        <v>143.01</v>
      </c>
      <c r="E50" s="96">
        <f t="shared" si="5"/>
        <v>6</v>
      </c>
      <c r="F50" s="96">
        <f t="shared" si="5"/>
        <v>143.07999999999998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5</v>
      </c>
      <c r="D51" s="97">
        <v>74.91</v>
      </c>
      <c r="E51" s="97">
        <v>5</v>
      </c>
      <c r="F51" s="97">
        <v>74.98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1</v>
      </c>
      <c r="D52" s="97">
        <v>68.099999999999994</v>
      </c>
      <c r="E52" s="97">
        <v>1</v>
      </c>
      <c r="F52" s="97">
        <v>68.099999999999994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191</v>
      </c>
      <c r="D55" s="96">
        <v>86714</v>
      </c>
      <c r="E55" s="96">
        <v>96</v>
      </c>
      <c r="F55" s="96">
        <v>43584</v>
      </c>
      <c r="G55" s="96"/>
      <c r="H55" s="96"/>
      <c r="I55" s="96">
        <v>188</v>
      </c>
      <c r="J55" s="96">
        <v>85352</v>
      </c>
      <c r="K55" s="97">
        <v>3</v>
      </c>
      <c r="L55" s="96">
        <v>1362</v>
      </c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690</v>
      </c>
      <c r="D56" s="96">
        <f t="shared" si="6"/>
        <v>616473.37</v>
      </c>
      <c r="E56" s="96">
        <f t="shared" si="6"/>
        <v>506</v>
      </c>
      <c r="F56" s="96">
        <f t="shared" si="6"/>
        <v>488685.16000000003</v>
      </c>
      <c r="G56" s="96">
        <f t="shared" si="6"/>
        <v>4</v>
      </c>
      <c r="H56" s="96">
        <f t="shared" si="6"/>
        <v>7550</v>
      </c>
      <c r="I56" s="96">
        <f t="shared" si="6"/>
        <v>237</v>
      </c>
      <c r="J56" s="96">
        <f t="shared" si="6"/>
        <v>124649.60000000001</v>
      </c>
      <c r="K56" s="96">
        <f t="shared" si="6"/>
        <v>90</v>
      </c>
      <c r="L56" s="96">
        <f t="shared" si="6"/>
        <v>71185.709999999992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Андрушівський районний суд Житомирської області,_x000D_
 Початок періоду: 01.01.2021, Кінець періоду: 30.09.2021&amp;LAB631891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90</v>
      </c>
      <c r="F4" s="93">
        <f>SUM(F5:F25)</f>
        <v>71185.709999999992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5</v>
      </c>
      <c r="F5" s="95">
        <v>4540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2</v>
      </c>
      <c r="F6" s="95">
        <v>2792.75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66</v>
      </c>
      <c r="F7" s="95">
        <v>49713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/>
      <c r="F10" s="95"/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11</v>
      </c>
      <c r="F13" s="95">
        <v>9599.9599999999991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1</v>
      </c>
      <c r="F14" s="95">
        <v>908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4</v>
      </c>
      <c r="F17" s="95">
        <v>3178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>
        <v>1</v>
      </c>
      <c r="F23" s="95">
        <v>454</v>
      </c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Андрушівський районний суд Житомирської області,_x000D_
 Початок періоду: 01.01.2021, Кінець періоду: 30.09.2021&amp;LAB631891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2018-03-15T14:08:04Z</cp:lastPrinted>
  <dcterms:created xsi:type="dcterms:W3CDTF">2015-09-09T10:27:37Z</dcterms:created>
  <dcterms:modified xsi:type="dcterms:W3CDTF">2021-10-29T10:16:33Z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10_00272_3.2021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AB631891</vt:lpwstr>
  </property>
  <property fmtid="{D5CDD505-2E9C-101B-9397-08002B2CF9AE}" pid="9" name="Підрозділ">
    <vt:lpwstr>Андрушівський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472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30.09.2021</vt:lpwstr>
  </property>
  <property fmtid="{D5CDD505-2E9C-101B-9397-08002B2CF9AE}" pid="14" name="Період">
    <vt:lpwstr>за дев'ять місяців 2021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3.28.0.2652</vt:lpwstr>
  </property>
</Properties>
</file>