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565"/>
  </bookViews>
  <sheets>
    <sheet name="Показники діяльності" sheetId="2" r:id="rId1"/>
  </sheets>
  <calcPr calcId="145621" calcMode="manual"/>
</workbook>
</file>

<file path=xl/calcChain.xml><?xml version="1.0" encoding="utf-8"?>
<calcChain xmlns="http://schemas.openxmlformats.org/spreadsheetml/2006/main">
  <c r="I21" i="2" l="1"/>
  <c r="I22" i="2"/>
  <c r="I23" i="2"/>
  <c r="J20" i="2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<sst xmlns="http://schemas.openxmlformats.org/spreadsheetml/2006/main" count="42" uniqueCount="42">
  <si>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</si>
  <si>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</si>
  <si>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</si>
  <si>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</si>
  <si>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</si>
  <si>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</si>
  <si>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</si>
  <si>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</si>
  <si>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</si>
  <si>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</si>
  <si>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</si>
  <si>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</si>
  <si>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</si>
  <si>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</si>
  <si>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</si>
  <si>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</si>
  <si>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</si>
  <si>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</si>
  <si>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</si>
  <si>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</si>
  <si>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</si>
  <si>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</si>
  <si>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</si>
  <si>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</si>
  <si>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</si>
  <si>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</si>
  <si>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</si>
  <si>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</si>
  <si>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</si>
  <si>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</si>
  <si>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</si>
  <si>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</si>
  <si>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</si>
  <si>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</si>
  <si>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</si>
  <si>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</si>
  <si>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</si>
  <si>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</si>
  <si>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</si>
  <si>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Андрушівського районного суду Житомирської області</t>
  </si>
  <si>
    <t>2020 рік</t>
  </si>
  <si>
    <t>18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</si>
</sst>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80" fontId="5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" fontId="5" fillId="0" borderId="8" xfId="0" applyNumberFormat="1" applyFont="1" applyBorder="1" applyAlignment="1">
      <alignment horizontal="right" vertical="center" wrapText="1"/>
    </xf>
    <xf numFmtId="180" fontId="5" fillId="0" borderId="8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C3" sqref="C3:H3"/>
    </sheetView>
  </sheetViews>
  <sheetFormatPr defaultRowHeight="15" x14ac:dyDescent="0.25"/>
  <cols>
    <col min="9" max="9" width="8.42578125" customWidth="1"/>
  </cols>
  <sheetData>
    <row r="1" spans="1:10" ht="16.5" customHeight="1" x14ac:dyDescent="0.25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 x14ac:dyDescent="0.25">
      <c r="A2" s="5"/>
      <c r="B2" s="6"/>
      <c r="C2" s="6"/>
      <c r="D2" s="24" t="s">
        <v>3</v>
      </c>
      <c r="E2" s="24"/>
      <c r="F2" s="24"/>
      <c r="G2" s="24"/>
      <c r="H2" s="6"/>
      <c r="I2" s="6"/>
      <c r="J2" s="7"/>
    </row>
    <row r="3" spans="1:10" ht="15.75" customHeight="1" x14ac:dyDescent="0.25">
      <c r="A3" s="8"/>
      <c r="B3" s="9"/>
      <c r="C3" s="25" t="s">
        <v>39</v>
      </c>
      <c r="D3" s="25"/>
      <c r="E3" s="25"/>
      <c r="F3" s="25"/>
      <c r="G3" s="25"/>
      <c r="H3" s="25"/>
      <c r="I3" s="6"/>
      <c r="J3" s="10"/>
    </row>
    <row r="4" spans="1:10" ht="15.75" customHeight="1" x14ac:dyDescent="0.25">
      <c r="A4" s="11"/>
      <c r="B4" s="12"/>
      <c r="C4" s="26" t="s">
        <v>0</v>
      </c>
      <c r="D4" s="26"/>
      <c r="E4" s="26"/>
      <c r="F4" s="26"/>
      <c r="G4" s="26"/>
      <c r="H4" s="26"/>
      <c r="I4" s="13"/>
      <c r="J4" s="10"/>
    </row>
    <row r="5" spans="1:10" ht="15.75" customHeight="1" x14ac:dyDescent="0.25">
      <c r="A5" s="27" t="s">
        <v>40</v>
      </c>
      <c r="B5" s="24"/>
      <c r="C5" s="24"/>
      <c r="D5" s="24"/>
      <c r="E5" s="24"/>
      <c r="F5" s="24"/>
      <c r="G5" s="24"/>
      <c r="H5" s="24"/>
      <c r="I5" s="24"/>
      <c r="J5" s="28"/>
    </row>
    <row r="6" spans="1:10" ht="15.75" customHeight="1" x14ac:dyDescent="0.25">
      <c r="A6" s="5"/>
      <c r="B6" s="6"/>
      <c r="C6" s="9"/>
      <c r="D6" s="26" t="s">
        <v>4</v>
      </c>
      <c r="E6" s="26"/>
      <c r="F6" s="26"/>
      <c r="G6" s="26"/>
      <c r="H6" s="9"/>
      <c r="I6" s="9"/>
      <c r="J6" s="7"/>
    </row>
    <row r="7" spans="1:10" ht="15.75" customHeight="1" x14ac:dyDescent="0.25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 x14ac:dyDescent="0.25">
      <c r="A8" s="19"/>
      <c r="B8" s="46" t="s">
        <v>5</v>
      </c>
      <c r="C8" s="46"/>
      <c r="D8" s="46"/>
      <c r="E8" s="46"/>
      <c r="F8" s="46"/>
      <c r="G8" s="46"/>
      <c r="H8" s="46"/>
      <c r="I8" s="46"/>
      <c r="J8" s="21"/>
    </row>
    <row r="9" spans="1:10" ht="15.75" customHeight="1" x14ac:dyDescent="0.25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 x14ac:dyDescent="0.25">
      <c r="A11" s="16" t="s">
        <v>6</v>
      </c>
      <c r="B11" s="29" t="s">
        <v>7</v>
      </c>
      <c r="C11" s="30"/>
      <c r="D11" s="30"/>
      <c r="E11" s="30"/>
      <c r="F11" s="30"/>
      <c r="G11" s="30"/>
      <c r="H11" s="31"/>
      <c r="I11" s="32" t="s">
        <v>38</v>
      </c>
      <c r="J11" s="31"/>
    </row>
    <row r="12" spans="1:10" ht="27" customHeight="1" x14ac:dyDescent="0.25">
      <c r="A12" s="33" t="s">
        <v>8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32.25" customHeight="1" x14ac:dyDescent="0.25">
      <c r="A13" s="16" t="s">
        <v>9</v>
      </c>
      <c r="B13" s="36" t="s">
        <v>10</v>
      </c>
      <c r="C13" s="37"/>
      <c r="D13" s="37"/>
      <c r="E13" s="37"/>
      <c r="F13" s="37"/>
      <c r="G13" s="37"/>
      <c r="H13" s="38"/>
      <c r="I13" s="39">
        <v>299</v>
      </c>
      <c r="J13" s="40"/>
    </row>
    <row r="14" spans="1:10" ht="30.75" customHeight="1" x14ac:dyDescent="0.25">
      <c r="A14" s="16" t="s">
        <v>11</v>
      </c>
      <c r="B14" s="36" t="s">
        <v>12</v>
      </c>
      <c r="C14" s="37"/>
      <c r="D14" s="37"/>
      <c r="E14" s="37"/>
      <c r="F14" s="37"/>
      <c r="G14" s="37"/>
      <c r="H14" s="38"/>
      <c r="I14" s="39">
        <v>1792</v>
      </c>
      <c r="J14" s="40"/>
    </row>
    <row r="15" spans="1:10" ht="26.25" customHeight="1" x14ac:dyDescent="0.25">
      <c r="A15" s="16" t="s">
        <v>13</v>
      </c>
      <c r="B15" s="36" t="s">
        <v>14</v>
      </c>
      <c r="C15" s="37"/>
      <c r="D15" s="37"/>
      <c r="E15" s="37"/>
      <c r="F15" s="37"/>
      <c r="G15" s="37"/>
      <c r="H15" s="38"/>
      <c r="I15" s="39">
        <v>1799</v>
      </c>
      <c r="J15" s="40"/>
    </row>
    <row r="16" spans="1:10" ht="33.75" customHeight="1" x14ac:dyDescent="0.25">
      <c r="A16" s="16" t="s">
        <v>15</v>
      </c>
      <c r="B16" s="36" t="s">
        <v>16</v>
      </c>
      <c r="C16" s="37"/>
      <c r="D16" s="37"/>
      <c r="E16" s="37"/>
      <c r="F16" s="37"/>
      <c r="G16" s="37"/>
      <c r="H16" s="38"/>
      <c r="I16" s="39">
        <v>291</v>
      </c>
      <c r="J16" s="40"/>
    </row>
    <row r="17" spans="1:10" ht="31.5" customHeight="1" x14ac:dyDescent="0.25">
      <c r="A17" s="16" t="s">
        <v>17</v>
      </c>
      <c r="B17" s="36" t="s">
        <v>18</v>
      </c>
      <c r="C17" s="37"/>
      <c r="D17" s="37"/>
      <c r="E17" s="37"/>
      <c r="F17" s="37"/>
      <c r="G17" s="37"/>
      <c r="H17" s="38"/>
      <c r="I17" s="41">
        <v>39</v>
      </c>
      <c r="J17" s="40"/>
    </row>
    <row r="18" spans="1:10" ht="30.75" customHeight="1" x14ac:dyDescent="0.25">
      <c r="A18" s="16" t="s">
        <v>19</v>
      </c>
      <c r="B18" s="36" t="s">
        <v>20</v>
      </c>
      <c r="C18" s="37"/>
      <c r="D18" s="37"/>
      <c r="E18" s="37"/>
      <c r="F18" s="37"/>
      <c r="G18" s="37"/>
      <c r="H18" s="38"/>
      <c r="I18" s="39">
        <v>4</v>
      </c>
      <c r="J18" s="40"/>
    </row>
    <row r="19" spans="1:10" ht="30" customHeight="1" x14ac:dyDescent="0.25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 ht="36" customHeight="1" x14ac:dyDescent="0.25">
      <c r="A20" s="16" t="s">
        <v>22</v>
      </c>
      <c r="B20" s="36" t="s">
        <v>23</v>
      </c>
      <c r="C20" s="37"/>
      <c r="D20" s="37"/>
      <c r="E20" s="37"/>
      <c r="F20" s="37"/>
      <c r="G20" s="37"/>
      <c r="H20" s="38"/>
      <c r="I20" s="22">
        <v>39</v>
      </c>
      <c r="J20" s="23">
        <f>IF((16)&lt;&gt;0,I17/(I16),0)</f>
        <v>0.13402061855670103</v>
      </c>
    </row>
    <row r="21" spans="1:10" ht="24.75" customHeight="1" x14ac:dyDescent="0.25">
      <c r="A21" s="16" t="s">
        <v>24</v>
      </c>
      <c r="B21" s="36" t="s">
        <v>1</v>
      </c>
      <c r="C21" s="37"/>
      <c r="D21" s="37"/>
      <c r="E21" s="37"/>
      <c r="F21" s="37"/>
      <c r="G21" s="37"/>
      <c r="H21" s="38"/>
      <c r="I21" s="42">
        <f>IF(I14&lt;&gt;0, I15/I14,0)</f>
        <v>1.00390625</v>
      </c>
      <c r="J21" s="43"/>
    </row>
    <row r="22" spans="1:10" ht="36" customHeight="1" x14ac:dyDescent="0.25">
      <c r="A22" s="16" t="s">
        <v>25</v>
      </c>
      <c r="B22" s="36" t="s">
        <v>26</v>
      </c>
      <c r="C22" s="37"/>
      <c r="D22" s="37"/>
      <c r="E22" s="37"/>
      <c r="F22" s="37"/>
      <c r="G22" s="37"/>
      <c r="H22" s="38"/>
      <c r="I22" s="44">
        <f>IF(I18&lt;&gt;0,I15/I18,0)</f>
        <v>449.75</v>
      </c>
      <c r="J22" s="45"/>
    </row>
    <row r="23" spans="1:10" ht="36" customHeight="1" x14ac:dyDescent="0.25">
      <c r="A23" s="16" t="s">
        <v>27</v>
      </c>
      <c r="B23" s="36" t="s">
        <v>28</v>
      </c>
      <c r="C23" s="37"/>
      <c r="D23" s="37"/>
      <c r="E23" s="37"/>
      <c r="F23" s="37"/>
      <c r="G23" s="37"/>
      <c r="H23" s="38"/>
      <c r="I23" s="44">
        <f>IF(I18&lt;&gt;0,(I13+I14)/I18)</f>
        <v>522.75</v>
      </c>
      <c r="J23" s="45"/>
    </row>
    <row r="24" spans="1:10" ht="24.75" customHeight="1" x14ac:dyDescent="0.25">
      <c r="A24" s="16" t="s">
        <v>29</v>
      </c>
      <c r="B24" s="36" t="s">
        <v>2</v>
      </c>
      <c r="C24" s="37"/>
      <c r="D24" s="37"/>
      <c r="E24" s="37"/>
      <c r="F24" s="37"/>
      <c r="G24" s="37"/>
      <c r="H24" s="38"/>
      <c r="I24" s="49">
        <v>53</v>
      </c>
      <c r="J24" s="45"/>
    </row>
    <row r="25" spans="1:10" ht="36" customHeight="1" x14ac:dyDescent="0.25">
      <c r="A25" s="16" t="s">
        <v>30</v>
      </c>
      <c r="B25" s="36" t="s">
        <v>31</v>
      </c>
      <c r="C25" s="37"/>
      <c r="D25" s="37"/>
      <c r="E25" s="37"/>
      <c r="F25" s="37"/>
      <c r="G25" s="37"/>
      <c r="H25" s="38"/>
      <c r="I25" s="41"/>
      <c r="J25" s="40"/>
    </row>
    <row r="26" spans="1:10" ht="31.5" customHeight="1" x14ac:dyDescent="0.25">
      <c r="A26" s="16" t="s">
        <v>32</v>
      </c>
      <c r="B26" s="36" t="s">
        <v>33</v>
      </c>
      <c r="C26" s="37"/>
      <c r="D26" s="37"/>
      <c r="E26" s="37"/>
      <c r="F26" s="37"/>
      <c r="G26" s="37"/>
      <c r="H26" s="38"/>
      <c r="I26" s="41"/>
      <c r="J26" s="40"/>
    </row>
    <row r="27" spans="1:10" ht="47.25" customHeight="1" x14ac:dyDescent="0.25">
      <c r="A27" s="16" t="s">
        <v>34</v>
      </c>
      <c r="B27" s="36" t="s">
        <v>35</v>
      </c>
      <c r="C27" s="37"/>
      <c r="D27" s="37"/>
      <c r="E27" s="37"/>
      <c r="F27" s="37"/>
      <c r="G27" s="37"/>
      <c r="H27" s="38"/>
      <c r="I27" s="41"/>
      <c r="J27" s="40"/>
    </row>
    <row r="28" spans="1:10" ht="32.25" customHeight="1" x14ac:dyDescent="0.25">
      <c r="A28" s="16" t="s">
        <v>36</v>
      </c>
      <c r="B28" s="36" t="s">
        <v>37</v>
      </c>
      <c r="C28" s="37"/>
      <c r="D28" s="37"/>
      <c r="E28" s="37"/>
      <c r="F28" s="37"/>
      <c r="G28" s="37"/>
      <c r="H28" s="38"/>
      <c r="I28" s="50"/>
      <c r="J28" s="51"/>
    </row>
    <row r="29" spans="1:10" ht="15.75" x14ac:dyDescent="0.25">
      <c r="A29" s="17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5.75" x14ac:dyDescent="0.25">
      <c r="A30" s="17"/>
      <c r="B30" s="47"/>
      <c r="C30" s="47"/>
      <c r="D30" s="47"/>
      <c r="E30" s="47"/>
      <c r="F30" s="47"/>
      <c r="G30" s="47"/>
      <c r="H30" s="47"/>
      <c r="I30" s="48" t="s">
        <v>41</v>
      </c>
      <c r="J30" s="47"/>
    </row>
    <row r="31" spans="1:10" ht="15.75" x14ac:dyDescent="0.25">
      <c r="A31" s="17"/>
      <c r="B31" s="47"/>
      <c r="C31" s="47"/>
      <c r="D31" s="47"/>
      <c r="E31" s="47"/>
      <c r="F31" s="47"/>
      <c r="G31" s="47"/>
      <c r="H31" s="47"/>
      <c r="I31" s="48"/>
      <c r="J31" s="47"/>
    </row>
    <row r="32" spans="1:10" ht="15.75" x14ac:dyDescent="0.25">
      <c r="A32" s="1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.75" x14ac:dyDescent="0.25">
      <c r="A33" s="17"/>
      <c r="B33" s="47"/>
      <c r="C33" s="47"/>
      <c r="D33" s="47"/>
      <c r="E33" s="47"/>
      <c r="F33" s="47"/>
      <c r="G33" s="47"/>
      <c r="H33" s="47"/>
      <c r="I33" s="47"/>
      <c r="J33" s="47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&amp;C&amp;LF6FE031A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2021-01-26T11:58:48Z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(РСУ)_00272_4.2020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F6FE031A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3.24.4.2414</vt:lpwstr>
  </property>
</Properties>
</file>