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206-1\Desktop\"/>
    </mc:Choice>
  </mc:AlternateContent>
  <bookViews>
    <workbookView xWindow="32760" yWindow="32760" windowWidth="16560" windowHeight="582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6'!$A$1:$AV$1649</definedName>
    <definedName name="_xlnm.Print_Area" localSheetId="3">'Форма 7'!$A$1:$BS$1634</definedName>
  </definedNames>
  <calcPr calcId="162913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F1628" i="2" s="1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G1628" i="2" s="1"/>
  <c r="H30" i="2"/>
  <c r="I30" i="2"/>
  <c r="J30" i="2"/>
  <c r="J1628" i="2" s="1"/>
  <c r="K30" i="2"/>
  <c r="K1628" i="2" s="1"/>
  <c r="L30" i="2"/>
  <c r="M30" i="2"/>
  <c r="N30" i="2"/>
  <c r="N1628" i="2" s="1"/>
  <c r="O30" i="2"/>
  <c r="O1628" i="2" s="1"/>
  <c r="P30" i="2"/>
  <c r="Q30" i="2"/>
  <c r="R30" i="2"/>
  <c r="R1628" i="2" s="1"/>
  <c r="S30" i="2"/>
  <c r="S1628" i="2" s="1"/>
  <c r="T30" i="2"/>
  <c r="U30" i="2"/>
  <c r="V30" i="2"/>
  <c r="V1628" i="2" s="1"/>
  <c r="W30" i="2"/>
  <c r="W1628" i="2" s="1"/>
  <c r="X30" i="2"/>
  <c r="Y30" i="2"/>
  <c r="Z30" i="2"/>
  <c r="Z1628" i="2" s="1"/>
  <c r="AA30" i="2"/>
  <c r="AA1628" i="2" s="1"/>
  <c r="AB30" i="2"/>
  <c r="AC30" i="2"/>
  <c r="AD30" i="2"/>
  <c r="AD1628" i="2" s="1"/>
  <c r="AE30" i="2"/>
  <c r="AE1628" i="2" s="1"/>
  <c r="AF30" i="2"/>
  <c r="AG30" i="2"/>
  <c r="AH30" i="2"/>
  <c r="AH1628" i="2" s="1"/>
  <c r="AI30" i="2"/>
  <c r="AI1628" i="2" s="1"/>
  <c r="AJ30" i="2"/>
  <c r="AK30" i="2"/>
  <c r="AL30" i="2"/>
  <c r="AL1628" i="2" s="1"/>
  <c r="AM30" i="2"/>
  <c r="AM1628" i="2" s="1"/>
  <c r="AN30" i="2"/>
  <c r="AO30" i="2"/>
  <c r="AP30" i="2"/>
  <c r="AP1628" i="2" s="1"/>
  <c r="AQ30" i="2"/>
  <c r="AQ1628" i="2" s="1"/>
  <c r="AR30" i="2"/>
  <c r="AS30" i="2"/>
  <c r="AT30" i="2"/>
  <c r="AT1628" i="2" s="1"/>
  <c r="AU30" i="2"/>
  <c r="AU1628" i="2" s="1"/>
  <c r="AV30" i="2"/>
  <c r="AW30" i="2"/>
  <c r="AX30" i="2"/>
  <c r="AX1628" i="2" s="1"/>
  <c r="AY30" i="2"/>
  <c r="AY1628" i="2" s="1"/>
  <c r="AZ30" i="2"/>
  <c r="BA30" i="2"/>
  <c r="BB30" i="2"/>
  <c r="BB1628" i="2" s="1"/>
  <c r="BC30" i="2"/>
  <c r="BC1628" i="2" s="1"/>
  <c r="BD30" i="2"/>
  <c r="BE30" i="2"/>
  <c r="BF30" i="2"/>
  <c r="BF1628" i="2" s="1"/>
  <c r="BG30" i="2"/>
  <c r="BG1628" i="2" s="1"/>
  <c r="BH30" i="2"/>
  <c r="BI30" i="2"/>
  <c r="BJ30" i="2"/>
  <c r="BJ1628" i="2" s="1"/>
  <c r="BK30" i="2"/>
  <c r="BK1628" i="2" s="1"/>
  <c r="BL30" i="2"/>
  <c r="BM30" i="2"/>
  <c r="BN30" i="2"/>
  <c r="BN1628" i="2" s="1"/>
  <c r="BO30" i="2"/>
  <c r="BP30" i="2"/>
  <c r="BQ30" i="2"/>
  <c r="BR30" i="2"/>
  <c r="BR1628" i="2" s="1"/>
  <c r="BS30" i="2"/>
  <c r="E96" i="2"/>
  <c r="E1628" i="2" s="1"/>
  <c r="F96" i="2"/>
  <c r="G96" i="2"/>
  <c r="H96" i="2"/>
  <c r="I96" i="2"/>
  <c r="J96" i="2"/>
  <c r="K96" i="2"/>
  <c r="L96" i="2"/>
  <c r="M96" i="2"/>
  <c r="M1628" i="2" s="1"/>
  <c r="N96" i="2"/>
  <c r="O96" i="2"/>
  <c r="P96" i="2"/>
  <c r="Q96" i="2"/>
  <c r="R96" i="2"/>
  <c r="S96" i="2"/>
  <c r="T96" i="2"/>
  <c r="U96" i="2"/>
  <c r="U1628" i="2" s="1"/>
  <c r="V96" i="2"/>
  <c r="W96" i="2"/>
  <c r="X96" i="2"/>
  <c r="Y96" i="2"/>
  <c r="Z96" i="2"/>
  <c r="AA96" i="2"/>
  <c r="AB96" i="2"/>
  <c r="AC96" i="2"/>
  <c r="AC1628" i="2" s="1"/>
  <c r="AD96" i="2"/>
  <c r="AE96" i="2"/>
  <c r="AF96" i="2"/>
  <c r="AG96" i="2"/>
  <c r="AH96" i="2"/>
  <c r="AI96" i="2"/>
  <c r="AJ96" i="2"/>
  <c r="AK96" i="2"/>
  <c r="AK1628" i="2" s="1"/>
  <c r="AL96" i="2"/>
  <c r="AM96" i="2"/>
  <c r="AN96" i="2"/>
  <c r="AO96" i="2"/>
  <c r="AP96" i="2"/>
  <c r="AQ96" i="2"/>
  <c r="AR96" i="2"/>
  <c r="AS96" i="2"/>
  <c r="AS1628" i="2" s="1"/>
  <c r="AT96" i="2"/>
  <c r="AU96" i="2"/>
  <c r="AV96" i="2"/>
  <c r="AW96" i="2"/>
  <c r="AX96" i="2"/>
  <c r="AY96" i="2"/>
  <c r="AZ96" i="2"/>
  <c r="BA96" i="2"/>
  <c r="BA1628" i="2" s="1"/>
  <c r="BB96" i="2"/>
  <c r="BC96" i="2"/>
  <c r="BD96" i="2"/>
  <c r="BE96" i="2"/>
  <c r="BF96" i="2"/>
  <c r="BG96" i="2"/>
  <c r="BH96" i="2"/>
  <c r="BI96" i="2"/>
  <c r="BI1628" i="2" s="1"/>
  <c r="BJ96" i="2"/>
  <c r="BK96" i="2"/>
  <c r="BL96" i="2"/>
  <c r="BM96" i="2"/>
  <c r="BN96" i="2"/>
  <c r="BO96" i="2"/>
  <c r="BO1628" i="2" s="1"/>
  <c r="BP96" i="2"/>
  <c r="BQ96" i="2"/>
  <c r="BQ1628" i="2" s="1"/>
  <c r="BR96" i="2"/>
  <c r="BS96" i="2"/>
  <c r="BS1628" i="2" s="1"/>
  <c r="E118" i="2"/>
  <c r="F118" i="2"/>
  <c r="G118" i="2"/>
  <c r="H118" i="2"/>
  <c r="I118" i="2"/>
  <c r="I1628" i="2" s="1"/>
  <c r="J118" i="2"/>
  <c r="K118" i="2"/>
  <c r="L118" i="2"/>
  <c r="M118" i="2"/>
  <c r="N118" i="2"/>
  <c r="O118" i="2"/>
  <c r="P118" i="2"/>
  <c r="Q118" i="2"/>
  <c r="Q1628" i="2" s="1"/>
  <c r="R118" i="2"/>
  <c r="S118" i="2"/>
  <c r="T118" i="2"/>
  <c r="U118" i="2"/>
  <c r="V118" i="2"/>
  <c r="W118" i="2"/>
  <c r="X118" i="2"/>
  <c r="Y118" i="2"/>
  <c r="Y1628" i="2" s="1"/>
  <c r="Z118" i="2"/>
  <c r="AA118" i="2"/>
  <c r="AB118" i="2"/>
  <c r="AC118" i="2"/>
  <c r="AD118" i="2"/>
  <c r="AE118" i="2"/>
  <c r="AF118" i="2"/>
  <c r="AG118" i="2"/>
  <c r="AG1628" i="2" s="1"/>
  <c r="AH118" i="2"/>
  <c r="AI118" i="2"/>
  <c r="AJ118" i="2"/>
  <c r="AK118" i="2"/>
  <c r="AL118" i="2"/>
  <c r="AM118" i="2"/>
  <c r="AN118" i="2"/>
  <c r="AO118" i="2"/>
  <c r="AO1628" i="2" s="1"/>
  <c r="AP118" i="2"/>
  <c r="AQ118" i="2"/>
  <c r="AR118" i="2"/>
  <c r="AS118" i="2"/>
  <c r="AT118" i="2"/>
  <c r="AU118" i="2"/>
  <c r="AV118" i="2"/>
  <c r="AW118" i="2"/>
  <c r="AW1628" i="2" s="1"/>
  <c r="AX118" i="2"/>
  <c r="AY118" i="2"/>
  <c r="AZ118" i="2"/>
  <c r="BA118" i="2"/>
  <c r="BB118" i="2"/>
  <c r="BC118" i="2"/>
  <c r="BD118" i="2"/>
  <c r="BE118" i="2"/>
  <c r="BE1628" i="2" s="1"/>
  <c r="BF118" i="2"/>
  <c r="BG118" i="2"/>
  <c r="BH118" i="2"/>
  <c r="BI118" i="2"/>
  <c r="BJ118" i="2"/>
  <c r="BK118" i="2"/>
  <c r="BL118" i="2"/>
  <c r="BM118" i="2"/>
  <c r="BM1628" i="2" s="1"/>
  <c r="BN118" i="2"/>
  <c r="BO118" i="2"/>
  <c r="BP118" i="2"/>
  <c r="BQ118" i="2"/>
  <c r="BR118" i="2"/>
  <c r="BS118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E265" i="2"/>
  <c r="F265" i="2"/>
  <c r="G265" i="2"/>
  <c r="H265" i="2"/>
  <c r="I265" i="2"/>
  <c r="J265" i="2"/>
  <c r="K265" i="2"/>
  <c r="L265" i="2"/>
  <c r="M265" i="2"/>
  <c r="N265" i="2"/>
  <c r="O265" i="2"/>
  <c r="P265" i="2"/>
  <c r="Q265" i="2"/>
  <c r="R265" i="2"/>
  <c r="S265" i="2"/>
  <c r="T265" i="2"/>
  <c r="U265" i="2"/>
  <c r="V265" i="2"/>
  <c r="W265" i="2"/>
  <c r="X265" i="2"/>
  <c r="Y265" i="2"/>
  <c r="Z265" i="2"/>
  <c r="AA265" i="2"/>
  <c r="AB265" i="2"/>
  <c r="AC265" i="2"/>
  <c r="AD265" i="2"/>
  <c r="AE265" i="2"/>
  <c r="AF265" i="2"/>
  <c r="AG265" i="2"/>
  <c r="AH265" i="2"/>
  <c r="AI265" i="2"/>
  <c r="AJ265" i="2"/>
  <c r="AK265" i="2"/>
  <c r="AL265" i="2"/>
  <c r="AM265" i="2"/>
  <c r="AN265" i="2"/>
  <c r="AO265" i="2"/>
  <c r="AP265" i="2"/>
  <c r="AQ265" i="2"/>
  <c r="AR265" i="2"/>
  <c r="AS265" i="2"/>
  <c r="AT265" i="2"/>
  <c r="AU265" i="2"/>
  <c r="AV265" i="2"/>
  <c r="AW265" i="2"/>
  <c r="AX265" i="2"/>
  <c r="AY265" i="2"/>
  <c r="AZ265" i="2"/>
  <c r="BA265" i="2"/>
  <c r="BB265" i="2"/>
  <c r="BC265" i="2"/>
  <c r="BD265" i="2"/>
  <c r="BE265" i="2"/>
  <c r="BF265" i="2"/>
  <c r="BG265" i="2"/>
  <c r="BH265" i="2"/>
  <c r="BI265" i="2"/>
  <c r="BJ265" i="2"/>
  <c r="BK265" i="2"/>
  <c r="BL265" i="2"/>
  <c r="BM265" i="2"/>
  <c r="BN265" i="2"/>
  <c r="BO265" i="2"/>
  <c r="BP265" i="2"/>
  <c r="BQ265" i="2"/>
  <c r="BR265" i="2"/>
  <c r="BS265" i="2"/>
  <c r="E386" i="2"/>
  <c r="F386" i="2"/>
  <c r="G386" i="2"/>
  <c r="H386" i="2"/>
  <c r="I386" i="2"/>
  <c r="J386" i="2"/>
  <c r="K386" i="2"/>
  <c r="L386" i="2"/>
  <c r="M386" i="2"/>
  <c r="N386" i="2"/>
  <c r="O386" i="2"/>
  <c r="P386" i="2"/>
  <c r="Q386" i="2"/>
  <c r="R386" i="2"/>
  <c r="S386" i="2"/>
  <c r="T386" i="2"/>
  <c r="U386" i="2"/>
  <c r="V386" i="2"/>
  <c r="W386" i="2"/>
  <c r="X386" i="2"/>
  <c r="Y386" i="2"/>
  <c r="Z386" i="2"/>
  <c r="AA386" i="2"/>
  <c r="AB386" i="2"/>
  <c r="AC386" i="2"/>
  <c r="AD386" i="2"/>
  <c r="AE386" i="2"/>
  <c r="AF386" i="2"/>
  <c r="AG386" i="2"/>
  <c r="AH386" i="2"/>
  <c r="AI386" i="2"/>
  <c r="AJ386" i="2"/>
  <c r="AK386" i="2"/>
  <c r="AL386" i="2"/>
  <c r="AM386" i="2"/>
  <c r="AN386" i="2"/>
  <c r="AO386" i="2"/>
  <c r="AP386" i="2"/>
  <c r="AQ386" i="2"/>
  <c r="AR386" i="2"/>
  <c r="AS386" i="2"/>
  <c r="AT386" i="2"/>
  <c r="AU386" i="2"/>
  <c r="AV386" i="2"/>
  <c r="AW386" i="2"/>
  <c r="AX386" i="2"/>
  <c r="AY386" i="2"/>
  <c r="AZ386" i="2"/>
  <c r="BA386" i="2"/>
  <c r="BB386" i="2"/>
  <c r="BC386" i="2"/>
  <c r="BD386" i="2"/>
  <c r="BE386" i="2"/>
  <c r="BF386" i="2"/>
  <c r="BG386" i="2"/>
  <c r="BH386" i="2"/>
  <c r="BI386" i="2"/>
  <c r="BJ386" i="2"/>
  <c r="BK386" i="2"/>
  <c r="BL386" i="2"/>
  <c r="BM386" i="2"/>
  <c r="BN386" i="2"/>
  <c r="BO386" i="2"/>
  <c r="BP386" i="2"/>
  <c r="BQ386" i="2"/>
  <c r="BR386" i="2"/>
  <c r="BS386" i="2"/>
  <c r="E437" i="2"/>
  <c r="F437" i="2"/>
  <c r="G437" i="2"/>
  <c r="H437" i="2"/>
  <c r="I437" i="2"/>
  <c r="J437" i="2"/>
  <c r="K437" i="2"/>
  <c r="L437" i="2"/>
  <c r="M437" i="2"/>
  <c r="N437" i="2"/>
  <c r="O437" i="2"/>
  <c r="P437" i="2"/>
  <c r="Q437" i="2"/>
  <c r="R437" i="2"/>
  <c r="S437" i="2"/>
  <c r="T437" i="2"/>
  <c r="U437" i="2"/>
  <c r="V437" i="2"/>
  <c r="W437" i="2"/>
  <c r="X437" i="2"/>
  <c r="Y437" i="2"/>
  <c r="Z437" i="2"/>
  <c r="AA437" i="2"/>
  <c r="AB437" i="2"/>
  <c r="AC437" i="2"/>
  <c r="AD437" i="2"/>
  <c r="AE437" i="2"/>
  <c r="AF437" i="2"/>
  <c r="AG437" i="2"/>
  <c r="AH437" i="2"/>
  <c r="AI437" i="2"/>
  <c r="AJ437" i="2"/>
  <c r="AK437" i="2"/>
  <c r="AL437" i="2"/>
  <c r="AM437" i="2"/>
  <c r="AN437" i="2"/>
  <c r="AO437" i="2"/>
  <c r="AP437" i="2"/>
  <c r="AQ437" i="2"/>
  <c r="AR437" i="2"/>
  <c r="AS437" i="2"/>
  <c r="AT437" i="2"/>
  <c r="AU437" i="2"/>
  <c r="AV437" i="2"/>
  <c r="AW437" i="2"/>
  <c r="AX437" i="2"/>
  <c r="AY437" i="2"/>
  <c r="AZ437" i="2"/>
  <c r="BA437" i="2"/>
  <c r="BB437" i="2"/>
  <c r="BC437" i="2"/>
  <c r="BD437" i="2"/>
  <c r="BE437" i="2"/>
  <c r="BF437" i="2"/>
  <c r="BG437" i="2"/>
  <c r="BH437" i="2"/>
  <c r="BI437" i="2"/>
  <c r="BJ437" i="2"/>
  <c r="BK437" i="2"/>
  <c r="BL437" i="2"/>
  <c r="BM437" i="2"/>
  <c r="BN437" i="2"/>
  <c r="BO437" i="2"/>
  <c r="BP437" i="2"/>
  <c r="BQ437" i="2"/>
  <c r="BR437" i="2"/>
  <c r="BS437" i="2"/>
  <c r="E495" i="2"/>
  <c r="F495" i="2"/>
  <c r="G495" i="2"/>
  <c r="H495" i="2"/>
  <c r="I495" i="2"/>
  <c r="J495" i="2"/>
  <c r="K495" i="2"/>
  <c r="L495" i="2"/>
  <c r="M495" i="2"/>
  <c r="N495" i="2"/>
  <c r="O495" i="2"/>
  <c r="P495" i="2"/>
  <c r="Q495" i="2"/>
  <c r="R495" i="2"/>
  <c r="S495" i="2"/>
  <c r="T495" i="2"/>
  <c r="U495" i="2"/>
  <c r="V495" i="2"/>
  <c r="W495" i="2"/>
  <c r="X495" i="2"/>
  <c r="Y495" i="2"/>
  <c r="Z495" i="2"/>
  <c r="AA495" i="2"/>
  <c r="AB495" i="2"/>
  <c r="AC495" i="2"/>
  <c r="AD495" i="2"/>
  <c r="AE495" i="2"/>
  <c r="AF495" i="2"/>
  <c r="AG495" i="2"/>
  <c r="AH495" i="2"/>
  <c r="AI495" i="2"/>
  <c r="AJ495" i="2"/>
  <c r="AK495" i="2"/>
  <c r="AL495" i="2"/>
  <c r="AM495" i="2"/>
  <c r="AN495" i="2"/>
  <c r="AO495" i="2"/>
  <c r="AP495" i="2"/>
  <c r="AQ495" i="2"/>
  <c r="AR495" i="2"/>
  <c r="AS495" i="2"/>
  <c r="AT495" i="2"/>
  <c r="AU495" i="2"/>
  <c r="AV495" i="2"/>
  <c r="AW495" i="2"/>
  <c r="AX495" i="2"/>
  <c r="AY495" i="2"/>
  <c r="AZ495" i="2"/>
  <c r="BA495" i="2"/>
  <c r="BB495" i="2"/>
  <c r="BC495" i="2"/>
  <c r="BD495" i="2"/>
  <c r="BE495" i="2"/>
  <c r="BF495" i="2"/>
  <c r="BG495" i="2"/>
  <c r="BH495" i="2"/>
  <c r="BI495" i="2"/>
  <c r="BJ495" i="2"/>
  <c r="BK495" i="2"/>
  <c r="BL495" i="2"/>
  <c r="BM495" i="2"/>
  <c r="BN495" i="2"/>
  <c r="BO495" i="2"/>
  <c r="BP495" i="2"/>
  <c r="BQ495" i="2"/>
  <c r="BR495" i="2"/>
  <c r="BS495" i="2"/>
  <c r="E506" i="2"/>
  <c r="F506" i="2"/>
  <c r="G506" i="2"/>
  <c r="H506" i="2"/>
  <c r="I506" i="2"/>
  <c r="J506" i="2"/>
  <c r="K506" i="2"/>
  <c r="L506" i="2"/>
  <c r="M506" i="2"/>
  <c r="N506" i="2"/>
  <c r="O506" i="2"/>
  <c r="P506" i="2"/>
  <c r="Q506" i="2"/>
  <c r="R506" i="2"/>
  <c r="S506" i="2"/>
  <c r="T506" i="2"/>
  <c r="U506" i="2"/>
  <c r="V506" i="2"/>
  <c r="W506" i="2"/>
  <c r="X506" i="2"/>
  <c r="Y506" i="2"/>
  <c r="Z506" i="2"/>
  <c r="AA506" i="2"/>
  <c r="AB506" i="2"/>
  <c r="AC506" i="2"/>
  <c r="AD506" i="2"/>
  <c r="AE506" i="2"/>
  <c r="AF506" i="2"/>
  <c r="AG506" i="2"/>
  <c r="AH506" i="2"/>
  <c r="AI506" i="2"/>
  <c r="AJ506" i="2"/>
  <c r="AK506" i="2"/>
  <c r="AL506" i="2"/>
  <c r="AM506" i="2"/>
  <c r="AN506" i="2"/>
  <c r="AO506" i="2"/>
  <c r="AP506" i="2"/>
  <c r="AQ506" i="2"/>
  <c r="AR506" i="2"/>
  <c r="AS506" i="2"/>
  <c r="AT506" i="2"/>
  <c r="AU506" i="2"/>
  <c r="AV506" i="2"/>
  <c r="AW506" i="2"/>
  <c r="AX506" i="2"/>
  <c r="AY506" i="2"/>
  <c r="AZ506" i="2"/>
  <c r="BA506" i="2"/>
  <c r="BB506" i="2"/>
  <c r="BC506" i="2"/>
  <c r="BD506" i="2"/>
  <c r="BE506" i="2"/>
  <c r="BF506" i="2"/>
  <c r="BG506" i="2"/>
  <c r="BH506" i="2"/>
  <c r="BI506" i="2"/>
  <c r="BJ506" i="2"/>
  <c r="BK506" i="2"/>
  <c r="BL506" i="2"/>
  <c r="BM506" i="2"/>
  <c r="BN506" i="2"/>
  <c r="BO506" i="2"/>
  <c r="BP506" i="2"/>
  <c r="BQ506" i="2"/>
  <c r="BR506" i="2"/>
  <c r="BS506" i="2"/>
  <c r="E548" i="2"/>
  <c r="F548" i="2"/>
  <c r="G548" i="2"/>
  <c r="H548" i="2"/>
  <c r="I548" i="2"/>
  <c r="J548" i="2"/>
  <c r="K548" i="2"/>
  <c r="L548" i="2"/>
  <c r="M548" i="2"/>
  <c r="N548" i="2"/>
  <c r="O548" i="2"/>
  <c r="P548" i="2"/>
  <c r="Q548" i="2"/>
  <c r="R548" i="2"/>
  <c r="S548" i="2"/>
  <c r="T548" i="2"/>
  <c r="U548" i="2"/>
  <c r="V548" i="2"/>
  <c r="W548" i="2"/>
  <c r="X548" i="2"/>
  <c r="Y548" i="2"/>
  <c r="Z548" i="2"/>
  <c r="AA548" i="2"/>
  <c r="AB548" i="2"/>
  <c r="AC548" i="2"/>
  <c r="AD548" i="2"/>
  <c r="AE548" i="2"/>
  <c r="AF548" i="2"/>
  <c r="AG548" i="2"/>
  <c r="AH548" i="2"/>
  <c r="AI548" i="2"/>
  <c r="AJ548" i="2"/>
  <c r="AK548" i="2"/>
  <c r="AL548" i="2"/>
  <c r="AM548" i="2"/>
  <c r="AN548" i="2"/>
  <c r="AO548" i="2"/>
  <c r="AP548" i="2"/>
  <c r="AQ548" i="2"/>
  <c r="AR548" i="2"/>
  <c r="AS548" i="2"/>
  <c r="AT548" i="2"/>
  <c r="AU548" i="2"/>
  <c r="AV548" i="2"/>
  <c r="AW548" i="2"/>
  <c r="AX548" i="2"/>
  <c r="AY548" i="2"/>
  <c r="AZ548" i="2"/>
  <c r="BA548" i="2"/>
  <c r="BB548" i="2"/>
  <c r="BC548" i="2"/>
  <c r="BD548" i="2"/>
  <c r="BE548" i="2"/>
  <c r="BF548" i="2"/>
  <c r="BG548" i="2"/>
  <c r="BH548" i="2"/>
  <c r="BI548" i="2"/>
  <c r="BJ548" i="2"/>
  <c r="BK548" i="2"/>
  <c r="BL548" i="2"/>
  <c r="BM548" i="2"/>
  <c r="BN548" i="2"/>
  <c r="BO548" i="2"/>
  <c r="BP548" i="2"/>
  <c r="BQ548" i="2"/>
  <c r="BR548" i="2"/>
  <c r="BS548" i="2"/>
  <c r="E592" i="2"/>
  <c r="F592" i="2"/>
  <c r="G592" i="2"/>
  <c r="H592" i="2"/>
  <c r="I592" i="2"/>
  <c r="J592" i="2"/>
  <c r="K592" i="2"/>
  <c r="L592" i="2"/>
  <c r="M592" i="2"/>
  <c r="N592" i="2"/>
  <c r="O592" i="2"/>
  <c r="P592" i="2"/>
  <c r="Q592" i="2"/>
  <c r="R592" i="2"/>
  <c r="S592" i="2"/>
  <c r="T592" i="2"/>
  <c r="U592" i="2"/>
  <c r="V592" i="2"/>
  <c r="W592" i="2"/>
  <c r="X592" i="2"/>
  <c r="Y592" i="2"/>
  <c r="Z592" i="2"/>
  <c r="AA592" i="2"/>
  <c r="AB592" i="2"/>
  <c r="AC592" i="2"/>
  <c r="AD592" i="2"/>
  <c r="AE592" i="2"/>
  <c r="AF592" i="2"/>
  <c r="AG592" i="2"/>
  <c r="AH592" i="2"/>
  <c r="AI592" i="2"/>
  <c r="AJ592" i="2"/>
  <c r="AK592" i="2"/>
  <c r="AL592" i="2"/>
  <c r="AM592" i="2"/>
  <c r="AN592" i="2"/>
  <c r="AO592" i="2"/>
  <c r="AP592" i="2"/>
  <c r="AQ592" i="2"/>
  <c r="AR592" i="2"/>
  <c r="AS592" i="2"/>
  <c r="AT592" i="2"/>
  <c r="AU592" i="2"/>
  <c r="AV592" i="2"/>
  <c r="AW592" i="2"/>
  <c r="AX592" i="2"/>
  <c r="AY592" i="2"/>
  <c r="AZ592" i="2"/>
  <c r="BA592" i="2"/>
  <c r="BB592" i="2"/>
  <c r="BC592" i="2"/>
  <c r="BD592" i="2"/>
  <c r="BE592" i="2"/>
  <c r="BF592" i="2"/>
  <c r="BG592" i="2"/>
  <c r="BH592" i="2"/>
  <c r="BI592" i="2"/>
  <c r="BJ592" i="2"/>
  <c r="BK592" i="2"/>
  <c r="BL592" i="2"/>
  <c r="BM592" i="2"/>
  <c r="BN592" i="2"/>
  <c r="BO592" i="2"/>
  <c r="BP592" i="2"/>
  <c r="BQ592" i="2"/>
  <c r="BR592" i="2"/>
  <c r="BS592" i="2"/>
  <c r="E593" i="2"/>
  <c r="F593" i="2"/>
  <c r="G593" i="2"/>
  <c r="H593" i="2"/>
  <c r="I593" i="2"/>
  <c r="J593" i="2"/>
  <c r="K593" i="2"/>
  <c r="L593" i="2"/>
  <c r="M593" i="2"/>
  <c r="N593" i="2"/>
  <c r="O593" i="2"/>
  <c r="P593" i="2"/>
  <c r="Q593" i="2"/>
  <c r="R593" i="2"/>
  <c r="S593" i="2"/>
  <c r="T593" i="2"/>
  <c r="U593" i="2"/>
  <c r="V593" i="2"/>
  <c r="W593" i="2"/>
  <c r="X593" i="2"/>
  <c r="Y593" i="2"/>
  <c r="Z593" i="2"/>
  <c r="AA593" i="2"/>
  <c r="AB593" i="2"/>
  <c r="AC593" i="2"/>
  <c r="AD593" i="2"/>
  <c r="AE593" i="2"/>
  <c r="AF593" i="2"/>
  <c r="AG593" i="2"/>
  <c r="AH593" i="2"/>
  <c r="AI593" i="2"/>
  <c r="AJ593" i="2"/>
  <c r="AK593" i="2"/>
  <c r="AL593" i="2"/>
  <c r="AM593" i="2"/>
  <c r="AN593" i="2"/>
  <c r="AO593" i="2"/>
  <c r="AP593" i="2"/>
  <c r="AQ593" i="2"/>
  <c r="AR593" i="2"/>
  <c r="AS593" i="2"/>
  <c r="AT593" i="2"/>
  <c r="AU593" i="2"/>
  <c r="AV593" i="2"/>
  <c r="AW593" i="2"/>
  <c r="AX593" i="2"/>
  <c r="AY593" i="2"/>
  <c r="AZ593" i="2"/>
  <c r="BA593" i="2"/>
  <c r="BB593" i="2"/>
  <c r="BC593" i="2"/>
  <c r="BD593" i="2"/>
  <c r="BE593" i="2"/>
  <c r="BF593" i="2"/>
  <c r="BG593" i="2"/>
  <c r="BH593" i="2"/>
  <c r="BI593" i="2"/>
  <c r="BJ593" i="2"/>
  <c r="BK593" i="2"/>
  <c r="BL593" i="2"/>
  <c r="BM593" i="2"/>
  <c r="BN593" i="2"/>
  <c r="BO593" i="2"/>
  <c r="BP593" i="2"/>
  <c r="BQ593" i="2"/>
  <c r="BR593" i="2"/>
  <c r="BS593" i="2"/>
  <c r="E657" i="2"/>
  <c r="F657" i="2"/>
  <c r="G657" i="2"/>
  <c r="H657" i="2"/>
  <c r="I657" i="2"/>
  <c r="J657" i="2"/>
  <c r="K657" i="2"/>
  <c r="L657" i="2"/>
  <c r="M657" i="2"/>
  <c r="N657" i="2"/>
  <c r="O657" i="2"/>
  <c r="P657" i="2"/>
  <c r="Q657" i="2"/>
  <c r="R657" i="2"/>
  <c r="S657" i="2"/>
  <c r="T657" i="2"/>
  <c r="U657" i="2"/>
  <c r="V657" i="2"/>
  <c r="W657" i="2"/>
  <c r="X657" i="2"/>
  <c r="Y657" i="2"/>
  <c r="Z657" i="2"/>
  <c r="AA657" i="2"/>
  <c r="AB657" i="2"/>
  <c r="AC657" i="2"/>
  <c r="AD657" i="2"/>
  <c r="AE657" i="2"/>
  <c r="AF657" i="2"/>
  <c r="AG657" i="2"/>
  <c r="AH657" i="2"/>
  <c r="AI657" i="2"/>
  <c r="AJ657" i="2"/>
  <c r="AK657" i="2"/>
  <c r="AL657" i="2"/>
  <c r="AM657" i="2"/>
  <c r="AN657" i="2"/>
  <c r="AO657" i="2"/>
  <c r="AP657" i="2"/>
  <c r="AQ657" i="2"/>
  <c r="AR657" i="2"/>
  <c r="AS657" i="2"/>
  <c r="AT657" i="2"/>
  <c r="AU657" i="2"/>
  <c r="AV657" i="2"/>
  <c r="AW657" i="2"/>
  <c r="AX657" i="2"/>
  <c r="AY657" i="2"/>
  <c r="AZ657" i="2"/>
  <c r="BA657" i="2"/>
  <c r="BB657" i="2"/>
  <c r="BC657" i="2"/>
  <c r="BD657" i="2"/>
  <c r="BE657" i="2"/>
  <c r="BF657" i="2"/>
  <c r="BG657" i="2"/>
  <c r="BH657" i="2"/>
  <c r="BI657" i="2"/>
  <c r="BJ657" i="2"/>
  <c r="BK657" i="2"/>
  <c r="BL657" i="2"/>
  <c r="BM657" i="2"/>
  <c r="BN657" i="2"/>
  <c r="BO657" i="2"/>
  <c r="BP657" i="2"/>
  <c r="BQ657" i="2"/>
  <c r="BR657" i="2"/>
  <c r="BS657" i="2"/>
  <c r="E681" i="2"/>
  <c r="F681" i="2"/>
  <c r="G681" i="2"/>
  <c r="H681" i="2"/>
  <c r="I681" i="2"/>
  <c r="J681" i="2"/>
  <c r="K681" i="2"/>
  <c r="L681" i="2"/>
  <c r="M681" i="2"/>
  <c r="N681" i="2"/>
  <c r="O681" i="2"/>
  <c r="P681" i="2"/>
  <c r="Q681" i="2"/>
  <c r="R681" i="2"/>
  <c r="S681" i="2"/>
  <c r="T681" i="2"/>
  <c r="U681" i="2"/>
  <c r="V681" i="2"/>
  <c r="W681" i="2"/>
  <c r="X681" i="2"/>
  <c r="Y681" i="2"/>
  <c r="Z681" i="2"/>
  <c r="AA681" i="2"/>
  <c r="AB681" i="2"/>
  <c r="AC681" i="2"/>
  <c r="AD681" i="2"/>
  <c r="AE681" i="2"/>
  <c r="AF681" i="2"/>
  <c r="AG681" i="2"/>
  <c r="AH681" i="2"/>
  <c r="AI681" i="2"/>
  <c r="AJ681" i="2"/>
  <c r="AK681" i="2"/>
  <c r="AL681" i="2"/>
  <c r="AM681" i="2"/>
  <c r="AN681" i="2"/>
  <c r="AO681" i="2"/>
  <c r="AP681" i="2"/>
  <c r="AQ681" i="2"/>
  <c r="AR681" i="2"/>
  <c r="AS681" i="2"/>
  <c r="AT681" i="2"/>
  <c r="AU681" i="2"/>
  <c r="AV681" i="2"/>
  <c r="AW681" i="2"/>
  <c r="AX681" i="2"/>
  <c r="AY681" i="2"/>
  <c r="AZ681" i="2"/>
  <c r="BA681" i="2"/>
  <c r="BB681" i="2"/>
  <c r="BC681" i="2"/>
  <c r="BD681" i="2"/>
  <c r="BE681" i="2"/>
  <c r="BF681" i="2"/>
  <c r="BG681" i="2"/>
  <c r="BH681" i="2"/>
  <c r="BI681" i="2"/>
  <c r="BJ681" i="2"/>
  <c r="BK681" i="2"/>
  <c r="BL681" i="2"/>
  <c r="BM681" i="2"/>
  <c r="BN681" i="2"/>
  <c r="BO681" i="2"/>
  <c r="BP681" i="2"/>
  <c r="BQ681" i="2"/>
  <c r="BR681" i="2"/>
  <c r="BS681" i="2"/>
  <c r="E747" i="2"/>
  <c r="F747" i="2"/>
  <c r="G747" i="2"/>
  <c r="H747" i="2"/>
  <c r="I747" i="2"/>
  <c r="J747" i="2"/>
  <c r="K747" i="2"/>
  <c r="L747" i="2"/>
  <c r="M747" i="2"/>
  <c r="N747" i="2"/>
  <c r="O747" i="2"/>
  <c r="P747" i="2"/>
  <c r="Q747" i="2"/>
  <c r="R747" i="2"/>
  <c r="S747" i="2"/>
  <c r="T747" i="2"/>
  <c r="U747" i="2"/>
  <c r="V747" i="2"/>
  <c r="W747" i="2"/>
  <c r="X747" i="2"/>
  <c r="Y747" i="2"/>
  <c r="Z747" i="2"/>
  <c r="AA747" i="2"/>
  <c r="AB747" i="2"/>
  <c r="AC747" i="2"/>
  <c r="AD747" i="2"/>
  <c r="AE747" i="2"/>
  <c r="AF747" i="2"/>
  <c r="AG747" i="2"/>
  <c r="AH747" i="2"/>
  <c r="AI747" i="2"/>
  <c r="AJ747" i="2"/>
  <c r="AK747" i="2"/>
  <c r="AL747" i="2"/>
  <c r="AM747" i="2"/>
  <c r="AN747" i="2"/>
  <c r="AO747" i="2"/>
  <c r="AP747" i="2"/>
  <c r="AQ747" i="2"/>
  <c r="AR747" i="2"/>
  <c r="AS747" i="2"/>
  <c r="AT747" i="2"/>
  <c r="AU747" i="2"/>
  <c r="AV747" i="2"/>
  <c r="AW747" i="2"/>
  <c r="AX747" i="2"/>
  <c r="AY747" i="2"/>
  <c r="AZ747" i="2"/>
  <c r="BA747" i="2"/>
  <c r="BB747" i="2"/>
  <c r="BC747" i="2"/>
  <c r="BD747" i="2"/>
  <c r="BE747" i="2"/>
  <c r="BF747" i="2"/>
  <c r="BG747" i="2"/>
  <c r="BH747" i="2"/>
  <c r="BI747" i="2"/>
  <c r="BJ747" i="2"/>
  <c r="BK747" i="2"/>
  <c r="BL747" i="2"/>
  <c r="BM747" i="2"/>
  <c r="BN747" i="2"/>
  <c r="BO747" i="2"/>
  <c r="BP747" i="2"/>
  <c r="BQ747" i="2"/>
  <c r="BR747" i="2"/>
  <c r="BS747" i="2"/>
  <c r="E760" i="2"/>
  <c r="F760" i="2"/>
  <c r="G760" i="2"/>
  <c r="H760" i="2"/>
  <c r="I760" i="2"/>
  <c r="J760" i="2"/>
  <c r="K760" i="2"/>
  <c r="L760" i="2"/>
  <c r="M760" i="2"/>
  <c r="N760" i="2"/>
  <c r="O760" i="2"/>
  <c r="P760" i="2"/>
  <c r="Q760" i="2"/>
  <c r="R760" i="2"/>
  <c r="S760" i="2"/>
  <c r="T760" i="2"/>
  <c r="U760" i="2"/>
  <c r="V760" i="2"/>
  <c r="W760" i="2"/>
  <c r="X760" i="2"/>
  <c r="Y760" i="2"/>
  <c r="Z760" i="2"/>
  <c r="AA760" i="2"/>
  <c r="AB760" i="2"/>
  <c r="AC760" i="2"/>
  <c r="AD760" i="2"/>
  <c r="AE760" i="2"/>
  <c r="AF760" i="2"/>
  <c r="AG760" i="2"/>
  <c r="AH760" i="2"/>
  <c r="AI760" i="2"/>
  <c r="AJ760" i="2"/>
  <c r="AK760" i="2"/>
  <c r="AL760" i="2"/>
  <c r="AM760" i="2"/>
  <c r="AN760" i="2"/>
  <c r="AO760" i="2"/>
  <c r="AP760" i="2"/>
  <c r="AQ760" i="2"/>
  <c r="AR760" i="2"/>
  <c r="AS760" i="2"/>
  <c r="AT760" i="2"/>
  <c r="AU760" i="2"/>
  <c r="AV760" i="2"/>
  <c r="AW760" i="2"/>
  <c r="AX760" i="2"/>
  <c r="AY760" i="2"/>
  <c r="AZ760" i="2"/>
  <c r="BA760" i="2"/>
  <c r="BB760" i="2"/>
  <c r="BC760" i="2"/>
  <c r="BD760" i="2"/>
  <c r="BE760" i="2"/>
  <c r="BF760" i="2"/>
  <c r="BG760" i="2"/>
  <c r="BH760" i="2"/>
  <c r="BI760" i="2"/>
  <c r="BJ760" i="2"/>
  <c r="BK760" i="2"/>
  <c r="BL760" i="2"/>
  <c r="BM760" i="2"/>
  <c r="BN760" i="2"/>
  <c r="BO760" i="2"/>
  <c r="BP760" i="2"/>
  <c r="BQ760" i="2"/>
  <c r="BR760" i="2"/>
  <c r="BS760" i="2"/>
  <c r="E818" i="2"/>
  <c r="F818" i="2"/>
  <c r="G818" i="2"/>
  <c r="H818" i="2"/>
  <c r="I818" i="2"/>
  <c r="J818" i="2"/>
  <c r="K818" i="2"/>
  <c r="L818" i="2"/>
  <c r="M818" i="2"/>
  <c r="N818" i="2"/>
  <c r="O818" i="2"/>
  <c r="P818" i="2"/>
  <c r="Q818" i="2"/>
  <c r="R818" i="2"/>
  <c r="S818" i="2"/>
  <c r="T818" i="2"/>
  <c r="U818" i="2"/>
  <c r="V818" i="2"/>
  <c r="W818" i="2"/>
  <c r="X818" i="2"/>
  <c r="Y818" i="2"/>
  <c r="Z818" i="2"/>
  <c r="AA818" i="2"/>
  <c r="AB818" i="2"/>
  <c r="AC818" i="2"/>
  <c r="AD818" i="2"/>
  <c r="AE818" i="2"/>
  <c r="AF818" i="2"/>
  <c r="AG818" i="2"/>
  <c r="AH818" i="2"/>
  <c r="AI818" i="2"/>
  <c r="AJ818" i="2"/>
  <c r="AK818" i="2"/>
  <c r="AL818" i="2"/>
  <c r="AM818" i="2"/>
  <c r="AN818" i="2"/>
  <c r="AO818" i="2"/>
  <c r="AP818" i="2"/>
  <c r="AQ818" i="2"/>
  <c r="AR818" i="2"/>
  <c r="AS818" i="2"/>
  <c r="AT818" i="2"/>
  <c r="AU818" i="2"/>
  <c r="AV818" i="2"/>
  <c r="AW818" i="2"/>
  <c r="AX818" i="2"/>
  <c r="AY818" i="2"/>
  <c r="AZ818" i="2"/>
  <c r="BA818" i="2"/>
  <c r="BB818" i="2"/>
  <c r="BC818" i="2"/>
  <c r="BD818" i="2"/>
  <c r="BE818" i="2"/>
  <c r="BF818" i="2"/>
  <c r="BG818" i="2"/>
  <c r="BH818" i="2"/>
  <c r="BI818" i="2"/>
  <c r="BJ818" i="2"/>
  <c r="BK818" i="2"/>
  <c r="BL818" i="2"/>
  <c r="BM818" i="2"/>
  <c r="BN818" i="2"/>
  <c r="BO818" i="2"/>
  <c r="BP818" i="2"/>
  <c r="BQ818" i="2"/>
  <c r="BR818" i="2"/>
  <c r="BS818" i="2"/>
  <c r="E884" i="2"/>
  <c r="F884" i="2"/>
  <c r="G884" i="2"/>
  <c r="H884" i="2"/>
  <c r="I884" i="2"/>
  <c r="J884" i="2"/>
  <c r="K884" i="2"/>
  <c r="L884" i="2"/>
  <c r="M884" i="2"/>
  <c r="N884" i="2"/>
  <c r="O884" i="2"/>
  <c r="P884" i="2"/>
  <c r="Q884" i="2"/>
  <c r="R884" i="2"/>
  <c r="S884" i="2"/>
  <c r="T884" i="2"/>
  <c r="U884" i="2"/>
  <c r="V884" i="2"/>
  <c r="W884" i="2"/>
  <c r="X884" i="2"/>
  <c r="Y884" i="2"/>
  <c r="Z884" i="2"/>
  <c r="AA884" i="2"/>
  <c r="AB884" i="2"/>
  <c r="AC884" i="2"/>
  <c r="AD884" i="2"/>
  <c r="AE884" i="2"/>
  <c r="AF884" i="2"/>
  <c r="AG884" i="2"/>
  <c r="AH884" i="2"/>
  <c r="AI884" i="2"/>
  <c r="AJ884" i="2"/>
  <c r="AK884" i="2"/>
  <c r="AL884" i="2"/>
  <c r="AM884" i="2"/>
  <c r="AN884" i="2"/>
  <c r="AO884" i="2"/>
  <c r="AP884" i="2"/>
  <c r="AQ884" i="2"/>
  <c r="AR884" i="2"/>
  <c r="AS884" i="2"/>
  <c r="AT884" i="2"/>
  <c r="AU884" i="2"/>
  <c r="AV884" i="2"/>
  <c r="AW884" i="2"/>
  <c r="AX884" i="2"/>
  <c r="AY884" i="2"/>
  <c r="AZ884" i="2"/>
  <c r="BA884" i="2"/>
  <c r="BB884" i="2"/>
  <c r="BC884" i="2"/>
  <c r="BD884" i="2"/>
  <c r="BE884" i="2"/>
  <c r="BF884" i="2"/>
  <c r="BG884" i="2"/>
  <c r="BH884" i="2"/>
  <c r="BI884" i="2"/>
  <c r="BJ884" i="2"/>
  <c r="BK884" i="2"/>
  <c r="BL884" i="2"/>
  <c r="BM884" i="2"/>
  <c r="BN884" i="2"/>
  <c r="BO884" i="2"/>
  <c r="BP884" i="2"/>
  <c r="BQ884" i="2"/>
  <c r="BR884" i="2"/>
  <c r="BS884" i="2"/>
  <c r="E989" i="2"/>
  <c r="F989" i="2"/>
  <c r="G989" i="2"/>
  <c r="H989" i="2"/>
  <c r="I989" i="2"/>
  <c r="J989" i="2"/>
  <c r="K989" i="2"/>
  <c r="L989" i="2"/>
  <c r="M989" i="2"/>
  <c r="N989" i="2"/>
  <c r="O989" i="2"/>
  <c r="P989" i="2"/>
  <c r="Q989" i="2"/>
  <c r="R989" i="2"/>
  <c r="S989" i="2"/>
  <c r="T989" i="2"/>
  <c r="U989" i="2"/>
  <c r="V989" i="2"/>
  <c r="W989" i="2"/>
  <c r="X989" i="2"/>
  <c r="Y989" i="2"/>
  <c r="Z989" i="2"/>
  <c r="AA989" i="2"/>
  <c r="AB989" i="2"/>
  <c r="AC989" i="2"/>
  <c r="AD989" i="2"/>
  <c r="AE989" i="2"/>
  <c r="AF989" i="2"/>
  <c r="AG989" i="2"/>
  <c r="AH989" i="2"/>
  <c r="AI989" i="2"/>
  <c r="AJ989" i="2"/>
  <c r="AK989" i="2"/>
  <c r="AL989" i="2"/>
  <c r="AM989" i="2"/>
  <c r="AN989" i="2"/>
  <c r="AO989" i="2"/>
  <c r="AP989" i="2"/>
  <c r="AQ989" i="2"/>
  <c r="AR989" i="2"/>
  <c r="AS989" i="2"/>
  <c r="AT989" i="2"/>
  <c r="AU989" i="2"/>
  <c r="AV989" i="2"/>
  <c r="AW989" i="2"/>
  <c r="AX989" i="2"/>
  <c r="AY989" i="2"/>
  <c r="AZ989" i="2"/>
  <c r="BA989" i="2"/>
  <c r="BB989" i="2"/>
  <c r="BC989" i="2"/>
  <c r="BD989" i="2"/>
  <c r="BE989" i="2"/>
  <c r="BF989" i="2"/>
  <c r="BG989" i="2"/>
  <c r="BH989" i="2"/>
  <c r="BI989" i="2"/>
  <c r="BJ989" i="2"/>
  <c r="BK989" i="2"/>
  <c r="BL989" i="2"/>
  <c r="BM989" i="2"/>
  <c r="BN989" i="2"/>
  <c r="BO989" i="2"/>
  <c r="BP989" i="2"/>
  <c r="BQ989" i="2"/>
  <c r="BR989" i="2"/>
  <c r="BS989" i="2"/>
  <c r="H1628" i="2"/>
  <c r="L1628" i="2"/>
  <c r="P1628" i="2"/>
  <c r="T1628" i="2"/>
  <c r="X1628" i="2"/>
  <c r="AB1628" i="2"/>
  <c r="AF1628" i="2"/>
  <c r="AJ1628" i="2"/>
  <c r="AN1628" i="2"/>
  <c r="AR1628" i="2"/>
  <c r="AV1628" i="2"/>
  <c r="AZ1628" i="2"/>
  <c r="BD1628" i="2"/>
  <c r="BH1628" i="2"/>
  <c r="BL1628" i="2"/>
  <c r="BP1628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I386" i="1"/>
  <c r="AJ386" i="1"/>
  <c r="AK386" i="1"/>
  <c r="AL386" i="1"/>
  <c r="AM386" i="1"/>
  <c r="AN386" i="1"/>
  <c r="AO386" i="1"/>
  <c r="AP386" i="1"/>
  <c r="AQ386" i="1"/>
  <c r="AR386" i="1"/>
  <c r="AS386" i="1"/>
  <c r="AT386" i="1"/>
  <c r="AU386" i="1"/>
  <c r="AV386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AR437" i="1"/>
  <c r="AS437" i="1"/>
  <c r="AT437" i="1"/>
  <c r="AU437" i="1"/>
  <c r="AV437" i="1"/>
  <c r="E495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Z495" i="1"/>
  <c r="AA495" i="1"/>
  <c r="AB495" i="1"/>
  <c r="AC495" i="1"/>
  <c r="AD495" i="1"/>
  <c r="AE495" i="1"/>
  <c r="AF495" i="1"/>
  <c r="AG495" i="1"/>
  <c r="AH495" i="1"/>
  <c r="AI495" i="1"/>
  <c r="AJ495" i="1"/>
  <c r="AK495" i="1"/>
  <c r="AL495" i="1"/>
  <c r="AM495" i="1"/>
  <c r="AN495" i="1"/>
  <c r="AO495" i="1"/>
  <c r="AP495" i="1"/>
  <c r="AQ495" i="1"/>
  <c r="AR495" i="1"/>
  <c r="AS495" i="1"/>
  <c r="AT495" i="1"/>
  <c r="AU495" i="1"/>
  <c r="AV495" i="1"/>
  <c r="E506" i="1"/>
  <c r="F506" i="1"/>
  <c r="G506" i="1"/>
  <c r="H506" i="1"/>
  <c r="I506" i="1"/>
  <c r="J506" i="1"/>
  <c r="K506" i="1"/>
  <c r="L506" i="1"/>
  <c r="M506" i="1"/>
  <c r="N506" i="1"/>
  <c r="O506" i="1"/>
  <c r="P506" i="1"/>
  <c r="Q506" i="1"/>
  <c r="R506" i="1"/>
  <c r="S506" i="1"/>
  <c r="T506" i="1"/>
  <c r="U506" i="1"/>
  <c r="V506" i="1"/>
  <c r="W506" i="1"/>
  <c r="X506" i="1"/>
  <c r="Y506" i="1"/>
  <c r="Z506" i="1"/>
  <c r="AA506" i="1"/>
  <c r="AB506" i="1"/>
  <c r="AC506" i="1"/>
  <c r="AD506" i="1"/>
  <c r="AE506" i="1"/>
  <c r="AF506" i="1"/>
  <c r="AG506" i="1"/>
  <c r="AH506" i="1"/>
  <c r="AI506" i="1"/>
  <c r="AJ506" i="1"/>
  <c r="AK506" i="1"/>
  <c r="AL506" i="1"/>
  <c r="AM506" i="1"/>
  <c r="AN506" i="1"/>
  <c r="AO506" i="1"/>
  <c r="AP506" i="1"/>
  <c r="AQ506" i="1"/>
  <c r="AR506" i="1"/>
  <c r="AS506" i="1"/>
  <c r="AT506" i="1"/>
  <c r="AU506" i="1"/>
  <c r="AV506" i="1"/>
  <c r="E548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U548" i="1"/>
  <c r="V548" i="1"/>
  <c r="W548" i="1"/>
  <c r="X548" i="1"/>
  <c r="Y548" i="1"/>
  <c r="Z548" i="1"/>
  <c r="AA548" i="1"/>
  <c r="AB548" i="1"/>
  <c r="AC548" i="1"/>
  <c r="AD548" i="1"/>
  <c r="AE548" i="1"/>
  <c r="AF548" i="1"/>
  <c r="AG548" i="1"/>
  <c r="AH548" i="1"/>
  <c r="AI548" i="1"/>
  <c r="AJ548" i="1"/>
  <c r="AK548" i="1"/>
  <c r="AL548" i="1"/>
  <c r="AM548" i="1"/>
  <c r="AN548" i="1"/>
  <c r="AO548" i="1"/>
  <c r="AP548" i="1"/>
  <c r="AQ548" i="1"/>
  <c r="AR548" i="1"/>
  <c r="AS548" i="1"/>
  <c r="AT548" i="1"/>
  <c r="AU548" i="1"/>
  <c r="AV548" i="1"/>
  <c r="E592" i="1"/>
  <c r="F592" i="1"/>
  <c r="G592" i="1"/>
  <c r="H592" i="1"/>
  <c r="I592" i="1"/>
  <c r="J592" i="1"/>
  <c r="K592" i="1"/>
  <c r="L592" i="1"/>
  <c r="M592" i="1"/>
  <c r="N592" i="1"/>
  <c r="O592" i="1"/>
  <c r="P592" i="1"/>
  <c r="Q592" i="1"/>
  <c r="R592" i="1"/>
  <c r="S592" i="1"/>
  <c r="T592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AG592" i="1"/>
  <c r="AH592" i="1"/>
  <c r="AI592" i="1"/>
  <c r="AJ592" i="1"/>
  <c r="AK592" i="1"/>
  <c r="AL592" i="1"/>
  <c r="AM592" i="1"/>
  <c r="AN592" i="1"/>
  <c r="AO592" i="1"/>
  <c r="AP592" i="1"/>
  <c r="AQ592" i="1"/>
  <c r="AR592" i="1"/>
  <c r="AS592" i="1"/>
  <c r="AT592" i="1"/>
  <c r="AU592" i="1"/>
  <c r="AV592" i="1"/>
  <c r="E593" i="1"/>
  <c r="F593" i="1"/>
  <c r="G593" i="1"/>
  <c r="H593" i="1"/>
  <c r="I593" i="1"/>
  <c r="J593" i="1"/>
  <c r="K593" i="1"/>
  <c r="L593" i="1"/>
  <c r="M593" i="1"/>
  <c r="N593" i="1"/>
  <c r="O593" i="1"/>
  <c r="P593" i="1"/>
  <c r="Q593" i="1"/>
  <c r="R593" i="1"/>
  <c r="S593" i="1"/>
  <c r="T593" i="1"/>
  <c r="U593" i="1"/>
  <c r="V593" i="1"/>
  <c r="W593" i="1"/>
  <c r="X593" i="1"/>
  <c r="Y593" i="1"/>
  <c r="Z593" i="1"/>
  <c r="AA593" i="1"/>
  <c r="AB593" i="1"/>
  <c r="AC593" i="1"/>
  <c r="AD593" i="1"/>
  <c r="AE593" i="1"/>
  <c r="AF593" i="1"/>
  <c r="AG593" i="1"/>
  <c r="AH593" i="1"/>
  <c r="AI593" i="1"/>
  <c r="AJ593" i="1"/>
  <c r="AK593" i="1"/>
  <c r="AL593" i="1"/>
  <c r="AM593" i="1"/>
  <c r="AN593" i="1"/>
  <c r="AO593" i="1"/>
  <c r="AP593" i="1"/>
  <c r="AQ593" i="1"/>
  <c r="AR593" i="1"/>
  <c r="AS593" i="1"/>
  <c r="AT593" i="1"/>
  <c r="AU593" i="1"/>
  <c r="AV593" i="1"/>
  <c r="E657" i="1"/>
  <c r="F657" i="1"/>
  <c r="G657" i="1"/>
  <c r="H657" i="1"/>
  <c r="I657" i="1"/>
  <c r="J657" i="1"/>
  <c r="K657" i="1"/>
  <c r="L657" i="1"/>
  <c r="M657" i="1"/>
  <c r="N657" i="1"/>
  <c r="O657" i="1"/>
  <c r="P657" i="1"/>
  <c r="Q657" i="1"/>
  <c r="R657" i="1"/>
  <c r="S657" i="1"/>
  <c r="T657" i="1"/>
  <c r="U657" i="1"/>
  <c r="V657" i="1"/>
  <c r="W657" i="1"/>
  <c r="X657" i="1"/>
  <c r="Y657" i="1"/>
  <c r="Z657" i="1"/>
  <c r="AA657" i="1"/>
  <c r="AB657" i="1"/>
  <c r="AC657" i="1"/>
  <c r="AD657" i="1"/>
  <c r="AE657" i="1"/>
  <c r="AF657" i="1"/>
  <c r="AG657" i="1"/>
  <c r="AH657" i="1"/>
  <c r="AI657" i="1"/>
  <c r="AJ657" i="1"/>
  <c r="AK657" i="1"/>
  <c r="AL657" i="1"/>
  <c r="AM657" i="1"/>
  <c r="AN657" i="1"/>
  <c r="AO657" i="1"/>
  <c r="AP657" i="1"/>
  <c r="AQ657" i="1"/>
  <c r="AR657" i="1"/>
  <c r="AS657" i="1"/>
  <c r="AT657" i="1"/>
  <c r="AU657" i="1"/>
  <c r="AV657" i="1"/>
  <c r="E681" i="1"/>
  <c r="F681" i="1"/>
  <c r="G681" i="1"/>
  <c r="H681" i="1"/>
  <c r="I681" i="1"/>
  <c r="J681" i="1"/>
  <c r="K681" i="1"/>
  <c r="L681" i="1"/>
  <c r="M681" i="1"/>
  <c r="N681" i="1"/>
  <c r="O681" i="1"/>
  <c r="P681" i="1"/>
  <c r="Q681" i="1"/>
  <c r="R681" i="1"/>
  <c r="S681" i="1"/>
  <c r="T681" i="1"/>
  <c r="U681" i="1"/>
  <c r="V681" i="1"/>
  <c r="W681" i="1"/>
  <c r="X681" i="1"/>
  <c r="Y681" i="1"/>
  <c r="Z681" i="1"/>
  <c r="AA681" i="1"/>
  <c r="AB681" i="1"/>
  <c r="AC681" i="1"/>
  <c r="AD681" i="1"/>
  <c r="AE681" i="1"/>
  <c r="AF681" i="1"/>
  <c r="AG681" i="1"/>
  <c r="AH681" i="1"/>
  <c r="AI681" i="1"/>
  <c r="AJ681" i="1"/>
  <c r="AK681" i="1"/>
  <c r="AL681" i="1"/>
  <c r="AM681" i="1"/>
  <c r="AN681" i="1"/>
  <c r="AO681" i="1"/>
  <c r="AP681" i="1"/>
  <c r="AQ681" i="1"/>
  <c r="AR681" i="1"/>
  <c r="AS681" i="1"/>
  <c r="AT681" i="1"/>
  <c r="AU681" i="1"/>
  <c r="AV681" i="1"/>
  <c r="E747" i="1"/>
  <c r="F747" i="1"/>
  <c r="G747" i="1"/>
  <c r="H747" i="1"/>
  <c r="I747" i="1"/>
  <c r="J747" i="1"/>
  <c r="K747" i="1"/>
  <c r="L747" i="1"/>
  <c r="M747" i="1"/>
  <c r="N747" i="1"/>
  <c r="O747" i="1"/>
  <c r="P747" i="1"/>
  <c r="Q747" i="1"/>
  <c r="R747" i="1"/>
  <c r="S747" i="1"/>
  <c r="T747" i="1"/>
  <c r="U747" i="1"/>
  <c r="V747" i="1"/>
  <c r="W747" i="1"/>
  <c r="X747" i="1"/>
  <c r="Y747" i="1"/>
  <c r="Z747" i="1"/>
  <c r="AA747" i="1"/>
  <c r="AB747" i="1"/>
  <c r="AC747" i="1"/>
  <c r="AD747" i="1"/>
  <c r="AE747" i="1"/>
  <c r="AF747" i="1"/>
  <c r="AG747" i="1"/>
  <c r="AH747" i="1"/>
  <c r="AI747" i="1"/>
  <c r="AJ747" i="1"/>
  <c r="AK747" i="1"/>
  <c r="AL747" i="1"/>
  <c r="AM747" i="1"/>
  <c r="AN747" i="1"/>
  <c r="AO747" i="1"/>
  <c r="AP747" i="1"/>
  <c r="AQ747" i="1"/>
  <c r="AR747" i="1"/>
  <c r="AS747" i="1"/>
  <c r="AT747" i="1"/>
  <c r="AU747" i="1"/>
  <c r="AV747" i="1"/>
  <c r="E760" i="1"/>
  <c r="F760" i="1"/>
  <c r="G760" i="1"/>
  <c r="H760" i="1"/>
  <c r="I760" i="1"/>
  <c r="J760" i="1"/>
  <c r="K760" i="1"/>
  <c r="L760" i="1"/>
  <c r="M760" i="1"/>
  <c r="N760" i="1"/>
  <c r="O760" i="1"/>
  <c r="P760" i="1"/>
  <c r="Q760" i="1"/>
  <c r="R760" i="1"/>
  <c r="S760" i="1"/>
  <c r="T760" i="1"/>
  <c r="U760" i="1"/>
  <c r="V760" i="1"/>
  <c r="W760" i="1"/>
  <c r="X760" i="1"/>
  <c r="Y760" i="1"/>
  <c r="Z760" i="1"/>
  <c r="AA760" i="1"/>
  <c r="AB760" i="1"/>
  <c r="AC760" i="1"/>
  <c r="AD760" i="1"/>
  <c r="AE760" i="1"/>
  <c r="AF760" i="1"/>
  <c r="AG760" i="1"/>
  <c r="AH760" i="1"/>
  <c r="AI760" i="1"/>
  <c r="AJ760" i="1"/>
  <c r="AK760" i="1"/>
  <c r="AL760" i="1"/>
  <c r="AM760" i="1"/>
  <c r="AN760" i="1"/>
  <c r="AO760" i="1"/>
  <c r="AP760" i="1"/>
  <c r="AQ760" i="1"/>
  <c r="AR760" i="1"/>
  <c r="AS760" i="1"/>
  <c r="AT760" i="1"/>
  <c r="AU760" i="1"/>
  <c r="AV760" i="1"/>
  <c r="E818" i="1"/>
  <c r="F818" i="1"/>
  <c r="G818" i="1"/>
  <c r="H818" i="1"/>
  <c r="I818" i="1"/>
  <c r="J818" i="1"/>
  <c r="K818" i="1"/>
  <c r="L818" i="1"/>
  <c r="M818" i="1"/>
  <c r="N818" i="1"/>
  <c r="O818" i="1"/>
  <c r="P818" i="1"/>
  <c r="Q818" i="1"/>
  <c r="R818" i="1"/>
  <c r="S818" i="1"/>
  <c r="T818" i="1"/>
  <c r="U818" i="1"/>
  <c r="V818" i="1"/>
  <c r="W818" i="1"/>
  <c r="X818" i="1"/>
  <c r="Y818" i="1"/>
  <c r="Z818" i="1"/>
  <c r="AA818" i="1"/>
  <c r="AB818" i="1"/>
  <c r="AC818" i="1"/>
  <c r="AD818" i="1"/>
  <c r="AE818" i="1"/>
  <c r="AF818" i="1"/>
  <c r="AG818" i="1"/>
  <c r="AH818" i="1"/>
  <c r="AI818" i="1"/>
  <c r="AJ818" i="1"/>
  <c r="AK818" i="1"/>
  <c r="AL818" i="1"/>
  <c r="AM818" i="1"/>
  <c r="AN818" i="1"/>
  <c r="AO818" i="1"/>
  <c r="AP818" i="1"/>
  <c r="AQ818" i="1"/>
  <c r="AR818" i="1"/>
  <c r="AS818" i="1"/>
  <c r="AT818" i="1"/>
  <c r="AU818" i="1"/>
  <c r="AV818" i="1"/>
  <c r="E884" i="1"/>
  <c r="F884" i="1"/>
  <c r="G884" i="1"/>
  <c r="H884" i="1"/>
  <c r="I884" i="1"/>
  <c r="J884" i="1"/>
  <c r="K884" i="1"/>
  <c r="L884" i="1"/>
  <c r="M884" i="1"/>
  <c r="N884" i="1"/>
  <c r="O884" i="1"/>
  <c r="P884" i="1"/>
  <c r="Q884" i="1"/>
  <c r="R884" i="1"/>
  <c r="S884" i="1"/>
  <c r="T884" i="1"/>
  <c r="U884" i="1"/>
  <c r="V884" i="1"/>
  <c r="W884" i="1"/>
  <c r="X884" i="1"/>
  <c r="Y884" i="1"/>
  <c r="Z884" i="1"/>
  <c r="AA884" i="1"/>
  <c r="AB884" i="1"/>
  <c r="AC884" i="1"/>
  <c r="AD884" i="1"/>
  <c r="AE884" i="1"/>
  <c r="AF884" i="1"/>
  <c r="AG884" i="1"/>
  <c r="AH884" i="1"/>
  <c r="AI884" i="1"/>
  <c r="AJ884" i="1"/>
  <c r="AK884" i="1"/>
  <c r="AL884" i="1"/>
  <c r="AM884" i="1"/>
  <c r="AN884" i="1"/>
  <c r="AO884" i="1"/>
  <c r="AP884" i="1"/>
  <c r="AQ884" i="1"/>
  <c r="AR884" i="1"/>
  <c r="AS884" i="1"/>
  <c r="AT884" i="1"/>
  <c r="AU884" i="1"/>
  <c r="AV884" i="1"/>
  <c r="E989" i="1"/>
  <c r="F989" i="1"/>
  <c r="G989" i="1"/>
  <c r="H989" i="1"/>
  <c r="I989" i="1"/>
  <c r="J989" i="1"/>
  <c r="K989" i="1"/>
  <c r="L989" i="1"/>
  <c r="M989" i="1"/>
  <c r="N989" i="1"/>
  <c r="O989" i="1"/>
  <c r="P989" i="1"/>
  <c r="Q989" i="1"/>
  <c r="R989" i="1"/>
  <c r="S989" i="1"/>
  <c r="T989" i="1"/>
  <c r="U989" i="1"/>
  <c r="V989" i="1"/>
  <c r="W989" i="1"/>
  <c r="X989" i="1"/>
  <c r="Y989" i="1"/>
  <c r="Z989" i="1"/>
  <c r="AA989" i="1"/>
  <c r="AB989" i="1"/>
  <c r="AC989" i="1"/>
  <c r="AD989" i="1"/>
  <c r="AE989" i="1"/>
  <c r="AF989" i="1"/>
  <c r="AG989" i="1"/>
  <c r="AH989" i="1"/>
  <c r="AI989" i="1"/>
  <c r="AJ989" i="1"/>
  <c r="AK989" i="1"/>
  <c r="AL989" i="1"/>
  <c r="AM989" i="1"/>
  <c r="AN989" i="1"/>
  <c r="AO989" i="1"/>
  <c r="AP989" i="1"/>
  <c r="AQ989" i="1"/>
  <c r="AR989" i="1"/>
  <c r="AS989" i="1"/>
  <c r="AT989" i="1"/>
  <c r="AU989" i="1"/>
  <c r="AV989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R1628" i="1"/>
  <c r="S1628" i="1"/>
  <c r="T1628" i="1"/>
  <c r="U1628" i="1"/>
  <c r="V1628" i="1"/>
  <c r="W1628" i="1"/>
  <c r="X1628" i="1"/>
  <c r="Y1628" i="1"/>
  <c r="Z1628" i="1"/>
  <c r="AA1628" i="1"/>
  <c r="AB1628" i="1"/>
  <c r="AC1628" i="1"/>
  <c r="AD1628" i="1"/>
  <c r="AE1628" i="1"/>
  <c r="AF1628" i="1"/>
  <c r="AG1628" i="1"/>
  <c r="AH1628" i="1"/>
  <c r="AI1628" i="1"/>
  <c r="AJ1628" i="1"/>
  <c r="AK1628" i="1"/>
  <c r="AL1628" i="1"/>
  <c r="AM1628" i="1"/>
  <c r="AN1628" i="1"/>
  <c r="AO1628" i="1"/>
  <c r="AP1628" i="1"/>
  <c r="AQ1628" i="1"/>
  <c r="AR1628" i="1"/>
  <c r="AS1628" i="1"/>
  <c r="AT1628" i="1"/>
  <c r="AU1628" i="1"/>
  <c r="AV1628" i="1"/>
</calcChain>
</file>

<file path=xl/sharedStrings.xml><?xml version="1.0" encoding="utf-8"?>
<sst xmlns="http://schemas.openxmlformats.org/spreadsheetml/2006/main" count="6757" uniqueCount="2474">
  <si>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</si>
  <si>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</si>
  <si>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</si>
  <si>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</si>
  <si>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</si>
  <si>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</si>
  <si>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</si>
  <si>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</si>
  <si>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</si>
  <si>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</si>
  <si>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</si>
  <si>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</si>
  <si>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</si>
  <si>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</si>
  <si>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</si>
  <si>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</si>
  <si>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</si>
  <si>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</si>
  <si>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</si>
  <si>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</si>
  <si>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</si>
  <si>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</si>
  <si>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</si>
  <si>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</si>
  <si>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</si>
  <si>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</si>
  <si>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</si>
  <si>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</si>
  <si>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</si>
  <si>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</si>
  <si>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</si>
  <si>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</si>
  <si>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</si>
  <si>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</si>
  <si>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</si>
  <si>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</si>
  <si>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</si>
  <si>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</si>
  <si>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</si>
  <si>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</si>
  <si>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</si>
  <si>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</si>
  <si>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</si>
  <si>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</si>
  <si>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</si>
  <si>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</si>
  <si>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</si>
  <si>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</si>
  <si>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</si>
  <si>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</si>
  <si>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</si>
  <si>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</si>
  <si>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</si>
  <si>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</si>
  <si>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</si>
  <si>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</si>
  <si>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</si>
  <si>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</si>
  <si>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</si>
  <si>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</si>
  <si>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</si>
  <si>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</si>
  <si>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</si>
  <si>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</si>
  <si>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</si>
  <si>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</si>
  <si>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</si>
  <si>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</si>
  <si>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</si>
  <si>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</si>
  <si>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</si>
  <si>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</si>
  <si>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</si>
  <si>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</si>
  <si>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</si>
  <si>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</si>
  <si>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</si>
  <si>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</si>
  <si>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</si>
  <si>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</si>
  <si>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</si>
  <si>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</si>
  <si>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</si>
  <si>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</si>
  <si>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</si>
  <si>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</si>
  <si>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</si>
  <si>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</si>
  <si>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</si>
  <si>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</si>
  <si>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</si>
  <si>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</si>
  <si>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</si>
  <si>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</si>
  <si>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</si>
  <si>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</si>
  <si>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</si>
  <si>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</si>
  <si>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</si>
  <si>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</si>
  <si>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</si>
  <si>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</si>
  <si>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</si>
  <si>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</si>
  <si>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</si>
  <si>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</si>
  <si>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</si>
  <si>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</si>
  <si>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</si>
  <si>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</si>
  <si>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</si>
  <si>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</si>
  <si>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</si>
  <si>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</si>
  <si>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</si>
  <si>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</si>
  <si>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</si>
  <si>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</si>
  <si>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</si>
  <si>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</si>
  <si>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</si>
  <si>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</si>
  <si>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</si>
  <si>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</si>
  <si>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</si>
  <si>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</si>
  <si>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</si>
  <si>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</si>
  <si>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</si>
  <si>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</si>
  <si>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</si>
  <si>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</si>
  <si>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</si>
  <si>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</si>
  <si>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</si>
  <si>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</si>
  <si>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</si>
  <si>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</si>
  <si>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</si>
  <si>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</si>
  <si>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</si>
  <si>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</si>
  <si>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</si>
  <si>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</si>
  <si>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</si>
  <si>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</si>
  <si>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</si>
  <si>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</si>
  <si>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</si>
  <si>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</si>
  <si>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</si>
  <si>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</si>
  <si>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</si>
  <si>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</si>
  <si>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</si>
  <si>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</si>
  <si>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</si>
  <si>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</si>
  <si>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</si>
  <si>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</si>
  <si>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</si>
  <si>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</si>
  <si>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</si>
  <si>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</si>
  <si>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</si>
  <si>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</si>
  <si>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</si>
  <si>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</si>
  <si>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</si>
  <si>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</si>
  <si>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</si>
  <si>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</si>
  <si>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</si>
  <si>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</si>
  <si>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</si>
  <si>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</si>
  <si>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</si>
  <si>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</si>
  <si>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</si>
  <si>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</si>
  <si>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</si>
  <si>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</si>
  <si>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</si>
  <si>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</si>
  <si>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</si>
  <si>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</si>
  <si>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</si>
  <si>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</si>
  <si>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</si>
  <si>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</si>
  <si>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</si>
  <si>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</si>
  <si>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</si>
  <si>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</si>
  <si>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</si>
  <si>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</si>
  <si>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</si>
  <si>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</si>
  <si>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</si>
  <si>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</si>
  <si>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</si>
  <si>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</si>
  <si>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</si>
  <si>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</si>
  <si>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</si>
  <si>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</si>
  <si>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</si>
  <si>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</si>
  <si>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</si>
  <si>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</si>
  <si>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</si>
  <si>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</si>
  <si>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</si>
  <si>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</si>
  <si>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</si>
  <si>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</si>
  <si>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</si>
  <si>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</si>
  <si>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</si>
  <si>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</si>
  <si>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</si>
  <si>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</si>
  <si>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</si>
  <si>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</si>
  <si>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</si>
  <si>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</si>
  <si>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</si>
  <si>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</si>
  <si>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</si>
  <si>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</si>
  <si>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</si>
  <si>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</si>
  <si>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</si>
  <si>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</si>
  <si>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</si>
  <si>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</si>
  <si>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</si>
  <si>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</si>
  <si>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</si>
  <si>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</si>
  <si>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</si>
  <si>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</si>
  <si>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</si>
  <si>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</si>
  <si>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</si>
  <si>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</si>
  <si>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</si>
  <si>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</si>
  <si>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</si>
  <si>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</si>
  <si>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</si>
  <si>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</si>
  <si>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</si>
  <si>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</si>
  <si>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</si>
  <si>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</si>
  <si>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</si>
  <si>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</si>
  <si>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</si>
  <si>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</si>
  <si>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</si>
  <si>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</si>
  <si>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</si>
  <si>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</si>
  <si>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</si>
  <si>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</si>
  <si>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</si>
  <si>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</si>
  <si>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</si>
  <si>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</si>
  <si>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</si>
  <si>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</si>
  <si>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</si>
  <si>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</si>
  <si>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</si>
  <si>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</si>
  <si>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</si>
  <si>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</si>
  <si>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</si>
  <si>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</si>
  <si>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</si>
  <si>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</si>
  <si>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</si>
  <si>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</si>
  <si>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</si>
  <si>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</si>
  <si>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</si>
  <si>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</si>
  <si>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</si>
  <si>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</si>
  <si>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</si>
  <si>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</si>
  <si>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</si>
  <si>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</si>
  <si>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</si>
  <si>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</si>
  <si>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</si>
  <si>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</si>
  <si>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</si>
  <si>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</si>
  <si>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</si>
  <si>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</si>
  <si>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</si>
  <si>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</si>
  <si>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</si>
  <si>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</si>
  <si>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</si>
  <si>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</si>
  <si>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</si>
  <si>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</si>
  <si>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</si>
  <si>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</si>
  <si>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</si>
  <si>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</si>
  <si>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</si>
  <si>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</si>
  <si>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</si>
  <si>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</si>
  <si>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</si>
  <si>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</si>
  <si>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</si>
  <si>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</si>
  <si>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</si>
  <si>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</si>
  <si>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</si>
  <si>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</si>
  <si>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</si>
  <si>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</si>
  <si>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</si>
  <si>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</si>
  <si>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</si>
  <si>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</si>
  <si>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</si>
  <si>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</si>
  <si>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</si>
  <si>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</si>
  <si>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</si>
  <si>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</si>
  <si>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</si>
  <si>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</si>
  <si>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</si>
  <si>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</si>
  <si>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</si>
  <si>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</si>
  <si>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</si>
  <si>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</si>
  <si>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</si>
  <si>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</si>
  <si>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</si>
  <si>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</si>
  <si>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</si>
  <si>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</si>
  <si>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</si>
  <si>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</si>
  <si>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</si>
  <si>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</si>
  <si>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</si>
  <si>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</si>
  <si>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</si>
  <si>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</si>
  <si>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</si>
  <si>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</si>
  <si>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</si>
  <si>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</si>
  <si>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</si>
  <si>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</si>
  <si>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</si>
  <si>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</si>
  <si>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</si>
  <si>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</si>
  <si>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</si>
  <si>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</si>
  <si>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</si>
  <si>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</si>
  <si>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</si>
  <si>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</si>
  <si>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</si>
  <si>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</si>
  <si>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</si>
  <si>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</si>
  <si>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</si>
  <si>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</si>
  <si>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</si>
  <si>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</si>
  <si>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</si>
  <si>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</si>
  <si>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</si>
  <si>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</si>
  <si>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</si>
  <si>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</si>
  <si>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</si>
  <si>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</si>
  <si>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</si>
  <si>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</si>
  <si>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</si>
  <si>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</si>
  <si>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</si>
  <si>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</si>
  <si>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</si>
  <si>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</si>
  <si>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</si>
  <si>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</si>
  <si>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</si>
  <si>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</si>
  <si>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</si>
  <si>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</si>
  <si>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</si>
  <si>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</si>
  <si>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</si>
  <si>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</si>
  <si>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</si>
  <si>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</si>
  <si>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</si>
  <si>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</si>
  <si>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</si>
  <si>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</si>
  <si>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</si>
  <si>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</si>
  <si>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</si>
  <si>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</si>
  <si>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</si>
  <si>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</si>
  <si>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</si>
  <si>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</si>
  <si>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</si>
  <si>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</si>
  <si>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</si>
  <si>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</si>
  <si>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</si>
  <si>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</si>
  <si>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</si>
  <si>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</si>
  <si>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</si>
  <si>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</si>
  <si>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</si>
  <si>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</si>
  <si>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</si>
  <si>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</si>
  <si>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</si>
  <si>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</si>
  <si>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</si>
  <si>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</si>
  <si>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</si>
  <si>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</si>
  <si>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</si>
  <si>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</si>
  <si>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</si>
  <si>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</si>
  <si>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</si>
  <si>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</si>
  <si>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</si>
  <si>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</si>
  <si>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</si>
  <si>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</si>
  <si>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</si>
  <si>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</si>
  <si>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</si>
  <si>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</si>
  <si>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</si>
  <si>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</si>
  <si>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</si>
  <si>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</si>
  <si>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</si>
  <si>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</si>
  <si>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</si>
  <si>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</si>
  <si>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</si>
  <si>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</si>
  <si>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</si>
  <si>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</si>
  <si>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</si>
  <si>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</si>
  <si>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</si>
  <si>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</si>
  <si>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</si>
  <si>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</si>
  <si>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</si>
  <si>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</si>
  <si>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</si>
  <si>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</si>
  <si>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</si>
  <si>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</si>
  <si>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</si>
  <si>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</si>
  <si>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</si>
  <si>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</si>
  <si>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</si>
  <si>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</si>
  <si>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</si>
  <si>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</si>
  <si>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</si>
  <si>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</si>
  <si>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</si>
  <si>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</si>
  <si>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</si>
  <si>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</si>
  <si>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</si>
  <si>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</si>
  <si>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</si>
  <si>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</si>
  <si>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</si>
  <si>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</si>
  <si>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</si>
  <si>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</si>
  <si>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</si>
  <si>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</si>
  <si>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</si>
  <si>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</si>
  <si>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</si>
  <si>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</si>
  <si>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</si>
  <si>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</si>
  <si>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</si>
  <si>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</si>
  <si>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</si>
  <si>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</si>
  <si>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</si>
  <si>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</si>
  <si>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</si>
  <si>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</si>
  <si>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</si>
  <si>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</si>
  <si>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</si>
  <si>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</si>
  <si>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</si>
  <si>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</si>
  <si>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</si>
  <si>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</si>
  <si>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</si>
  <si>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</si>
  <si>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</si>
  <si>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</si>
  <si>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</si>
  <si>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</si>
  <si>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</si>
  <si>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</si>
  <si>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</si>
  <si>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</si>
  <si>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</si>
  <si>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</si>
  <si>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</si>
  <si>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</si>
  <si>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</si>
  <si>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</si>
  <si>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</si>
  <si>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</si>
  <si>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</si>
  <si>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</si>
  <si>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</si>
  <si>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</si>
  <si>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</si>
  <si>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</si>
  <si>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</si>
  <si>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</si>
  <si>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</si>
  <si>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</si>
  <si>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</si>
  <si>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</si>
  <si>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</si>
  <si>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</si>
  <si>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</si>
  <si>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</si>
  <si>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</si>
  <si>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</si>
  <si>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</si>
  <si>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</si>
  <si>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</si>
  <si>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</si>
  <si>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</si>
  <si>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</si>
  <si>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</si>
  <si>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</si>
  <si>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</si>
  <si>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</si>
  <si>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</si>
  <si>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</si>
  <si>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</si>
  <si>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</si>
  <si>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</si>
  <si>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</si>
  <si>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</si>
  <si>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</si>
  <si>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</si>
  <si>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</si>
  <si>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</si>
  <si>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</si>
  <si>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</si>
  <si>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</si>
  <si>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</si>
  <si>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</si>
  <si>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</si>
  <si>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</si>
  <si>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</si>
  <si>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</si>
  <si>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</si>
  <si>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</si>
  <si>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</si>
  <si>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</si>
  <si>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</si>
  <si>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</si>
  <si>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</si>
  <si>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</si>
  <si>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</si>
  <si>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</si>
  <si>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</si>
  <si>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</si>
  <si>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</si>
  <si>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</si>
  <si>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</si>
  <si>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</si>
  <si>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</si>
  <si>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</si>
  <si>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</si>
  <si>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</si>
  <si>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</si>
  <si>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</si>
  <si>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</si>
  <si>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</si>
  <si>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</si>
  <si>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</si>
  <si>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</si>
  <si>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</si>
  <si>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</si>
  <si>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</si>
  <si>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</si>
  <si>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</si>
  <si>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</si>
  <si>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</si>
  <si>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</si>
  <si>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</si>
  <si>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</si>
  <si>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</si>
  <si>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</si>
  <si>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</si>
  <si>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</si>
  <si>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</si>
  <si>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</si>
  <si>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</si>
  <si>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</si>
  <si>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</si>
  <si>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</si>
  <si>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</si>
  <si>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</si>
  <si>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</si>
  <si>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</si>
  <si>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</si>
  <si>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</si>
  <si>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</si>
  <si>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</si>
  <si>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</si>
  <si>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</si>
  <si>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</si>
  <si>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</si>
  <si>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</si>
  <si>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</si>
  <si>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</si>
  <si>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</si>
  <si>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</si>
  <si>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</si>
  <si>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</si>
  <si>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</si>
  <si>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</si>
  <si>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</si>
  <si>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</si>
  <si>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</si>
  <si>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</si>
  <si>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</si>
  <si>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</si>
  <si>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</si>
  <si>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</si>
  <si>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</si>
  <si>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</si>
  <si>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</si>
  <si>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</si>
  <si>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</si>
  <si>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</si>
  <si>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</si>
  <si>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</si>
  <si>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</si>
  <si>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</si>
  <si>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</si>
  <si>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</si>
  <si>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</si>
  <si>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</si>
  <si>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</si>
  <si>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</si>
  <si>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</si>
  <si>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</si>
  <si>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</si>
  <si>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</si>
  <si>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</si>
  <si>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</si>
  <si>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</si>
  <si>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</si>
  <si>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</si>
  <si>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</si>
  <si>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</si>
  <si>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</si>
  <si>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</si>
  <si>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</si>
  <si>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</si>
  <si>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</si>
  <si>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</si>
  <si>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</si>
  <si>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</si>
  <si>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</si>
  <si>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</si>
  <si>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</si>
  <si>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</si>
  <si>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</si>
  <si>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</si>
  <si>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</si>
  <si>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</si>
  <si>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</si>
  <si>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</si>
  <si>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</si>
  <si>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</si>
  <si>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</si>
  <si>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</si>
  <si>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</si>
  <si>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</si>
  <si>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</si>
  <si>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</si>
  <si>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</si>
  <si>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</si>
  <si>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</si>
  <si>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</si>
  <si>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</si>
  <si>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</si>
  <si>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</si>
  <si>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</si>
  <si>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</si>
  <si>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</si>
  <si>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</si>
  <si>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</si>
  <si>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</si>
  <si>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</si>
  <si>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</si>
  <si>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</si>
  <si>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</si>
  <si>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</si>
  <si>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</si>
  <si>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</si>
  <si>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</si>
  <si>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</si>
  <si>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</si>
  <si>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</si>
  <si>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</si>
  <si>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</si>
  <si>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</si>
  <si>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</si>
  <si>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</si>
  <si>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</si>
  <si>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</si>
  <si>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</si>
  <si>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</si>
  <si>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</si>
  <si>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</si>
  <si>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</si>
  <si>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</si>
  <si>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</si>
  <si>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</si>
  <si>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</si>
  <si>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</si>
  <si>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</si>
  <si>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</si>
  <si>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</si>
  <si>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</si>
  <si>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</si>
  <si>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</si>
  <si>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</si>
  <si>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</si>
  <si>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</si>
  <si>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</si>
  <si>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</si>
  <si>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</si>
  <si>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</si>
  <si>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</si>
  <si>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</si>
  <si>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</si>
  <si>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</si>
  <si>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</si>
  <si>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</si>
  <si>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</si>
  <si>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</si>
  <si>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</si>
  <si>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</si>
  <si>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</si>
  <si>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</si>
  <si>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</si>
  <si>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</si>
  <si>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</si>
  <si>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</si>
  <si>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</si>
  <si>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</si>
  <si>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</si>
  <si>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</si>
  <si>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</si>
  <si>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</si>
  <si>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</si>
  <si>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</si>
  <si>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</si>
  <si>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</si>
  <si>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</si>
  <si>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</si>
  <si>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</si>
  <si>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</si>
  <si>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</si>
  <si>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</si>
  <si>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</si>
  <si>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</si>
  <si>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</si>
  <si>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</si>
  <si>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</si>
  <si>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</si>
  <si>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</si>
  <si>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</si>
  <si>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</si>
  <si>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</si>
  <si>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</si>
  <si>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</si>
  <si>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</si>
  <si>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</si>
  <si>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</si>
  <si>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</si>
  <si>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</si>
  <si>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</si>
  <si>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</si>
  <si>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</si>
  <si>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</si>
  <si>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</si>
  <si>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</si>
  <si>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</si>
  <si>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</si>
  <si>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</si>
  <si>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</si>
  <si>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</si>
  <si>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</si>
  <si>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</si>
  <si>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</si>
  <si>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</si>
  <si>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</si>
  <si>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</si>
  <si>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</si>
  <si>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</si>
  <si>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</si>
  <si>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</si>
  <si>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</si>
  <si>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</si>
  <si>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</si>
  <si>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</si>
  <si>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</si>
  <si>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</si>
  <si>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</si>
  <si>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</si>
  <si>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</si>
  <si>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</si>
  <si>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</si>
  <si>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</si>
  <si>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</si>
  <si>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</si>
  <si>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</si>
  <si>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</si>
  <si>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</si>
  <si>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</si>
  <si>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</si>
  <si>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</si>
  <si>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</si>
  <si>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</si>
  <si>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</si>
  <si>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</si>
  <si>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</si>
  <si>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</si>
  <si>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</si>
  <si>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</si>
  <si>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</si>
  <si>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</si>
  <si>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</si>
  <si>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</si>
  <si>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</si>
  <si>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</si>
  <si>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</si>
  <si>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</si>
  <si>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</si>
  <si>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</si>
  <si>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</si>
  <si>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</si>
  <si>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</si>
  <si>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</si>
  <si>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</si>
  <si>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</si>
  <si>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</si>
  <si>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</si>
  <si>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</si>
  <si>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</si>
  <si>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</si>
  <si>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</si>
  <si>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</si>
  <si>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</si>
  <si>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</si>
  <si>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</si>
  <si>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</si>
  <si>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</si>
  <si>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</si>
  <si>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</si>
  <si>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</si>
  <si>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</si>
  <si>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</si>
  <si>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</si>
  <si>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</si>
  <si>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</si>
  <si>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</si>
  <si>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</si>
  <si>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</si>
  <si>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</si>
  <si>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</si>
  <si>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</si>
  <si>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</si>
  <si>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</si>
  <si>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</si>
  <si>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</si>
  <si>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</si>
  <si>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</si>
  <si>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</si>
  <si>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</si>
  <si>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</si>
  <si>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</si>
  <si>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</si>
  <si>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</si>
  <si>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</si>
  <si>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</si>
  <si>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</si>
  <si>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</si>
  <si>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</si>
  <si>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</si>
  <si>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</si>
  <si>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</si>
  <si>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</si>
  <si>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</si>
  <si>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</si>
  <si>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</si>
  <si>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</si>
  <si>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</si>
  <si>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</si>
  <si>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</si>
  <si>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</si>
  <si>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</si>
  <si>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</si>
  <si>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</si>
  <si>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</si>
  <si>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</si>
  <si>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</si>
  <si>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</si>
  <si>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</si>
  <si>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</si>
  <si>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</si>
  <si>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</si>
  <si>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</si>
  <si>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</si>
  <si>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</si>
  <si>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</si>
  <si>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</si>
  <si>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</si>
  <si>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</si>
  <si>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</si>
  <si>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</si>
  <si>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</si>
  <si>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</si>
  <si>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</si>
  <si>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</si>
  <si>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</si>
  <si>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</si>
  <si>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</si>
  <si>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</si>
  <si>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</si>
  <si>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</si>
  <si>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</si>
  <si>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</si>
  <si>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</si>
  <si>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</si>
  <si>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</si>
  <si>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</si>
  <si>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</si>
  <si>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</si>
  <si>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</si>
  <si>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</si>
  <si>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</si>
  <si>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</si>
  <si>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</si>
  <si>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</si>
  <si>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</si>
  <si>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</si>
  <si>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</si>
  <si>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</si>
  <si>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</si>
  <si>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</si>
  <si>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</si>
  <si>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</si>
  <si>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</si>
  <si>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</si>
  <si>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</si>
  <si>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</si>
  <si>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</si>
  <si>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</si>
  <si>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</si>
  <si>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</si>
  <si>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</si>
  <si>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</si>
  <si>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</si>
  <si>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</si>
  <si>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</si>
  <si>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</si>
  <si>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</si>
  <si>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</si>
  <si>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</si>
  <si>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</si>
  <si>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</si>
  <si>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</si>
  <si>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</si>
  <si>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</si>
  <si>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</si>
  <si>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</si>
  <si>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</si>
  <si>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</si>
  <si>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</si>
  <si>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</si>
  <si>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</si>
  <si>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</si>
  <si>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</si>
  <si>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</si>
  <si>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</si>
  <si>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</si>
  <si>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</si>
  <si>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</si>
  <si>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</si>
  <si>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</si>
  <si>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</si>
  <si>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</si>
  <si>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</si>
  <si>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</si>
  <si>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</si>
  <si>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</si>
  <si>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</si>
  <si>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</si>
  <si>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</si>
  <si>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</si>
  <si>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</si>
  <si>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</si>
  <si>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</si>
  <si>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</si>
  <si>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</si>
  <si>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</si>
  <si>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</si>
  <si>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</si>
  <si>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</si>
  <si>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</si>
  <si>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</si>
  <si>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</si>
  <si>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</si>
  <si>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</si>
  <si>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</si>
  <si>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</si>
  <si>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</si>
  <si>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</si>
  <si>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</si>
  <si>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</si>
  <si>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</si>
  <si>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</si>
  <si>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</si>
  <si>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</si>
  <si>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</si>
  <si>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</si>
  <si>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</si>
  <si>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</si>
  <si>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</si>
  <si>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</si>
  <si>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</si>
  <si>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</si>
  <si>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</si>
  <si>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</si>
  <si>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</si>
  <si>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</si>
  <si>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</si>
  <si>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</si>
  <si>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</si>
  <si>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</si>
  <si>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</si>
  <si>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</si>
  <si>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</si>
  <si>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</si>
  <si>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</si>
  <si>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</si>
  <si>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</si>
  <si>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</si>
  <si>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</si>
  <si>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</si>
  <si>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</si>
  <si>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</si>
  <si>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</si>
  <si>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</si>
  <si>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</si>
  <si>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</si>
  <si>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</si>
  <si>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</si>
  <si>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</si>
  <si>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</si>
  <si>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</si>
  <si>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</si>
  <si>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</si>
  <si>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</si>
  <si>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</si>
  <si>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</si>
  <si>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</si>
  <si>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</si>
  <si>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</si>
  <si>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</si>
  <si>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</si>
  <si>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</si>
  <si>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</si>
  <si>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</si>
  <si>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</si>
  <si>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</si>
  <si>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</si>
  <si>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</si>
  <si>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</si>
  <si>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</si>
  <si>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</si>
  <si>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</si>
  <si>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</si>
  <si>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</si>
  <si>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</si>
  <si>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</si>
  <si>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</si>
  <si>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</si>
  <si>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</si>
  <si>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</si>
  <si>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</si>
  <si>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</si>
  <si>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</si>
  <si>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</si>
  <si>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</si>
  <si>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</si>
  <si>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</si>
  <si>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</si>
  <si>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</si>
  <si>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</si>
  <si>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</si>
  <si>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</si>
  <si>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</si>
  <si>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</si>
  <si>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</si>
  <si>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</si>
  <si>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</si>
  <si>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</si>
  <si>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</si>
  <si>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</si>
  <si>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</si>
  <si>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</si>
  <si>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</si>
  <si>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</si>
  <si>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</si>
  <si>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</si>
  <si>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</si>
  <si>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</si>
  <si>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</si>
  <si>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</si>
  <si>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</si>
  <si>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</si>
  <si>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</si>
  <si>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</si>
  <si>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</si>
  <si>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</si>
  <si>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</si>
  <si>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</si>
  <si>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</si>
  <si>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</si>
  <si>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</si>
  <si>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</si>
  <si>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</si>
  <si>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</si>
  <si>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</si>
  <si>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</si>
  <si>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</si>
  <si>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</si>
  <si>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</si>
  <si>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</si>
  <si>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</si>
  <si>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</si>
  <si>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</si>
  <si>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</si>
  <si>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</si>
  <si>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</si>
  <si>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</si>
  <si>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</si>
  <si>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</si>
  <si>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</si>
  <si>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</si>
  <si>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</si>
  <si>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</si>
  <si>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</si>
  <si>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</si>
  <si>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</si>
  <si>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</si>
  <si>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</si>
  <si>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</si>
  <si>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</si>
  <si>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</si>
  <si>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</si>
  <si>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</si>
  <si>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</si>
  <si>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</si>
  <si>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</si>
  <si>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</si>
  <si>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</si>
  <si>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</si>
  <si>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</si>
  <si>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</si>
  <si>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</si>
  <si>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</si>
  <si>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</si>
  <si>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</si>
  <si>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</si>
  <si>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</si>
  <si>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</si>
  <si>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</si>
  <si>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</si>
  <si>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</si>
  <si>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</si>
  <si>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</si>
  <si>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</si>
  <si>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</si>
  <si>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</si>
  <si>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</si>
  <si>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</si>
  <si>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</si>
  <si>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</si>
  <si>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</si>
  <si>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</si>
  <si>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</si>
  <si>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</si>
  <si>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</si>
  <si>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</si>
  <si>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</si>
  <si>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</si>
  <si>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</si>
  <si>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</si>
  <si>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</si>
  <si>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</si>
  <si>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</si>
  <si>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</si>
  <si>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</si>
  <si>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</si>
  <si>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</si>
  <si>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</si>
  <si>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</si>
  <si>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</si>
  <si>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</si>
  <si>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</si>
  <si>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</si>
  <si>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</si>
  <si>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</si>
  <si>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</si>
  <si>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</si>
  <si>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</si>
  <si>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</si>
  <si>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</si>
  <si>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</si>
  <si>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</si>
  <si>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</si>
  <si>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</si>
  <si>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</si>
  <si>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</si>
  <si>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</si>
  <si>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</si>
  <si>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</si>
  <si>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</si>
  <si>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</si>
  <si>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</si>
  <si>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</si>
  <si>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</si>
  <si>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</si>
  <si>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</si>
  <si>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</si>
  <si>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</si>
  <si>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</si>
  <si>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</si>
  <si>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</si>
  <si>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</si>
  <si>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</si>
  <si>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</si>
  <si>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</si>
  <si>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</si>
  <si>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</si>
  <si>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</si>
  <si>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</si>
  <si>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</si>
  <si>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</si>
  <si>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</si>
  <si>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</si>
  <si>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</si>
  <si>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</si>
  <si>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</si>
  <si>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</si>
  <si>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</si>
  <si>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</si>
  <si>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</si>
  <si>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</si>
  <si>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</si>
  <si>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</si>
  <si>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</si>
  <si>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</si>
  <si>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</si>
  <si>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</si>
  <si>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</si>
  <si>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</si>
  <si>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</si>
  <si>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</si>
  <si>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</si>
  <si>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</si>
  <si>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</si>
  <si>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</si>
  <si>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</si>
  <si>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</si>
  <si>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</si>
  <si>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</si>
  <si>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</si>
  <si>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</si>
  <si>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</si>
  <si>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</si>
  <si>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</si>
  <si>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</si>
  <si>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</si>
  <si>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</si>
  <si>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</si>
  <si>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</si>
  <si>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</si>
  <si>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</si>
  <si>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</si>
  <si>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</si>
  <si>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</si>
  <si>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</si>
  <si>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</si>
  <si>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</si>
  <si>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</si>
  <si>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</si>
  <si>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</si>
  <si>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</si>
  <si>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</si>
  <si>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</si>
  <si>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</si>
  <si>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</si>
  <si>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</si>
  <si>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</si>
  <si>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</si>
  <si>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</si>
  <si>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</si>
  <si>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</si>
  <si>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</si>
  <si>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</si>
  <si>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</si>
  <si>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</si>
  <si>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</si>
  <si>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</si>
  <si>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</si>
  <si>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</si>
  <si>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</si>
  <si>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</si>
  <si>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</si>
  <si>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</si>
  <si>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</si>
  <si>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</si>
  <si>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</si>
  <si>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</si>
  <si>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</si>
  <si>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</si>
  <si>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</si>
  <si>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</si>
  <si>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</si>
  <si>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</si>
  <si>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</si>
  <si>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</si>
  <si>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</si>
  <si>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</si>
  <si>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</si>
  <si>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</si>
  <si>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</si>
  <si>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</si>
  <si>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</si>
  <si>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</si>
  <si>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</si>
  <si>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</si>
  <si>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</si>
  <si>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</si>
  <si>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</si>
  <si>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</si>
  <si>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</si>
  <si>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</si>
  <si>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</si>
  <si>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</si>
  <si>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</si>
  <si>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</si>
  <si>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</si>
  <si>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</si>
  <si>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</si>
  <si>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</si>
  <si>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</si>
  <si>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</si>
  <si>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</si>
  <si>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</si>
  <si>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</si>
  <si>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</si>
  <si>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</si>
  <si>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</si>
  <si>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</si>
  <si>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</si>
  <si>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</si>
  <si>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</si>
  <si>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</si>
  <si>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</si>
  <si>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</si>
  <si>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</si>
  <si>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</si>
  <si>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</si>
  <si>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</si>
  <si>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</si>
  <si>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</si>
  <si>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</si>
  <si>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</si>
  <si>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</si>
  <si>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</si>
  <si>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</si>
  <si>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</si>
  <si>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</si>
  <si>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</si>
  <si>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</si>
  <si>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</si>
  <si>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</si>
  <si>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</si>
  <si>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</si>
  <si>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</si>
  <si>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</si>
  <si>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</si>
  <si>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</si>
  <si>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</si>
  <si>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</si>
  <si>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</si>
  <si>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</si>
  <si>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</si>
  <si>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</si>
  <si>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</si>
  <si>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</si>
  <si>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</si>
  <si>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</si>
  <si>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</si>
  <si>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</si>
  <si>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</si>
  <si>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</si>
  <si>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</si>
  <si>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</si>
  <si>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</si>
  <si>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</si>
  <si>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</si>
  <si>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</si>
  <si>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</si>
  <si>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</si>
  <si>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</si>
  <si>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</si>
  <si>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</si>
  <si>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</si>
  <si>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</si>
  <si>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</si>
  <si>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</si>
  <si>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</si>
  <si>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</si>
  <si>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</si>
  <si>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</si>
  <si>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</si>
  <si>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</si>
  <si>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</si>
  <si>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</si>
  <si>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</si>
  <si>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</si>
  <si>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</si>
  <si>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</si>
  <si>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</si>
  <si>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</si>
  <si>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</si>
  <si>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</si>
  <si>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</si>
  <si>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</si>
  <si>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</si>
  <si>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</si>
  <si>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</si>
  <si>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</si>
  <si>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</si>
  <si>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</si>
  <si>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</si>
  <si>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</si>
  <si>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</si>
  <si>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</si>
  <si>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</si>
  <si>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</si>
  <si>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</si>
  <si>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</si>
  <si>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</si>
  <si>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</si>
  <si>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</si>
  <si>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</si>
  <si>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</si>
  <si>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</si>
  <si>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</si>
  <si>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</si>
  <si>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</si>
  <si>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</si>
  <si>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</si>
  <si>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</si>
  <si>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</si>
  <si>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</si>
  <si>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</si>
  <si>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</si>
  <si>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</si>
  <si>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</si>
  <si>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</si>
  <si>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</si>
  <si>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</si>
  <si>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</si>
  <si>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</si>
  <si>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</si>
  <si>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</si>
  <si>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</si>
  <si>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</si>
  <si>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</si>
  <si>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</si>
  <si>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</si>
  <si>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</si>
  <si>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</si>
  <si>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</si>
  <si>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</si>
  <si>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</si>
  <si>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</si>
  <si>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</si>
  <si>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</si>
  <si>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</si>
  <si>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</si>
  <si>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</si>
  <si>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</si>
  <si>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</si>
  <si>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</si>
  <si>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</si>
  <si>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</si>
  <si>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</si>
  <si>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</si>
  <si>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</si>
  <si>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</si>
  <si>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</si>
  <si>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</si>
  <si>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</si>
  <si>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</si>
  <si>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</si>
  <si>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</si>
  <si>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</si>
  <si>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</si>
  <si>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</si>
  <si>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</si>
  <si>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</si>
  <si>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</si>
  <si>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</si>
  <si>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</si>
  <si>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</si>
  <si>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</si>
  <si>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</si>
  <si>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</si>
  <si>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</si>
  <si>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</si>
  <si>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</si>
  <si>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</si>
  <si>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</si>
  <si>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</si>
  <si>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</si>
  <si>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</si>
  <si>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</si>
  <si>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</si>
  <si>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</si>
  <si>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</si>
  <si>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</si>
  <si>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</si>
  <si>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</si>
  <si>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</si>
  <si>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</si>
  <si>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</si>
  <si>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</si>
  <si>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</si>
  <si>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</si>
  <si>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</si>
  <si>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</si>
  <si>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</si>
  <si>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</si>
  <si>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</si>
  <si>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</si>
  <si>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</si>
  <si>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</si>
  <si>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</si>
  <si>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</si>
  <si>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</si>
  <si>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</si>
  <si>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</si>
  <si>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</si>
  <si>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</si>
  <si>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</si>
  <si>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</si>
  <si>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</si>
  <si>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</si>
  <si>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</si>
  <si>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</si>
  <si>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</si>
  <si>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</si>
  <si>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</si>
  <si>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</si>
  <si>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</si>
  <si>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</si>
  <si>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</si>
  <si>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</si>
  <si>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</si>
  <si>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</si>
  <si>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</si>
  <si>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</si>
  <si>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</si>
  <si>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</si>
  <si>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</si>
  <si>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</si>
  <si>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</si>
  <si>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</si>
  <si>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</si>
  <si>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</si>
  <si>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</si>
  <si>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</si>
  <si>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</si>
  <si>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</si>
  <si>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</si>
  <si>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</si>
  <si>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</si>
  <si>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</si>
  <si>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</si>
  <si>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</si>
  <si>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</si>
  <si>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</si>
  <si>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</si>
  <si>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</si>
  <si>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</si>
  <si>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</si>
  <si>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</si>
  <si>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</si>
  <si>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</si>
  <si>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</si>
  <si>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</si>
  <si>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</si>
  <si>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</si>
  <si>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</si>
  <si>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</si>
  <si>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</si>
  <si>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</si>
  <si>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</si>
  <si>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</si>
  <si>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</si>
  <si>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</si>
  <si>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</si>
  <si>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</si>
  <si>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</si>
  <si>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</si>
  <si>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</si>
  <si>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</si>
  <si>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</si>
  <si>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</si>
  <si>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</si>
  <si>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</si>
  <si>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</si>
  <si>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</si>
  <si>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</si>
  <si>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</si>
  <si>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</si>
  <si>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</si>
  <si>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</si>
  <si>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</si>
  <si>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</si>
  <si>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</si>
  <si>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</si>
  <si>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</si>
  <si>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</si>
  <si>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</si>
  <si>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</si>
  <si>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</si>
  <si>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</si>
  <si>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</si>
  <si>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</si>
  <si>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</si>
  <si>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</si>
  <si>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</si>
  <si>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</si>
  <si>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</si>
  <si>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</si>
  <si>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</si>
  <si>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</si>
  <si>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</si>
  <si>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</si>
  <si>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</si>
  <si>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</si>
  <si>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</si>
  <si>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</si>
  <si>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</si>
  <si>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</si>
  <si>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</si>
  <si>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</si>
  <si>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</si>
  <si>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</si>
  <si>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</si>
  <si>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</si>
  <si>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</si>
  <si>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</si>
  <si>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</si>
  <si>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</si>
  <si>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</si>
  <si>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</si>
  <si>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</si>
  <si>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</si>
  <si>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</si>
  <si>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</si>
  <si>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</si>
  <si>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</si>
  <si>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</si>
  <si>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</si>
  <si>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</si>
  <si>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</si>
  <si>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</si>
  <si>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</si>
  <si>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</si>
  <si>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</si>
  <si>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</si>
  <si>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</si>
  <si>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</si>
  <si>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</si>
  <si>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</si>
  <si>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</si>
  <si>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</si>
  <si>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</si>
  <si>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</si>
  <si>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</si>
  <si>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</si>
  <si>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</si>
  <si>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</si>
  <si>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</si>
  <si>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</si>
  <si>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</si>
  <si>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</si>
  <si>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</si>
  <si>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</si>
  <si>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</si>
  <si>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</si>
  <si>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</si>
  <si>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</si>
  <si>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</si>
  <si>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</si>
  <si>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</si>
  <si>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</si>
  <si>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</si>
  <si>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</si>
  <si>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</si>
  <si>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</si>
  <si>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</si>
  <si>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</si>
  <si>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</si>
  <si>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</si>
  <si>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</si>
  <si>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</si>
  <si>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</si>
  <si>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</si>
  <si>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</si>
  <si>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</si>
  <si>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</si>
  <si>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</si>
  <si>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</si>
  <si>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</si>
  <si>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</si>
  <si>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</si>
  <si>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</si>
  <si>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</si>
  <si>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</si>
  <si>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</si>
  <si>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</si>
  <si>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</si>
  <si>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</si>
  <si>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</si>
  <si>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</si>
  <si>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</si>
  <si>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</si>
  <si>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</si>
  <si>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</si>
  <si>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</si>
  <si>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</si>
  <si>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</si>
  <si>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</si>
  <si>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</si>
  <si>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</si>
  <si>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</si>
  <si>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</si>
  <si>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</si>
  <si>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</si>
  <si>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</si>
  <si>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</si>
  <si>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</si>
  <si>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</si>
  <si>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</si>
  <si>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</si>
  <si>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</si>
  <si>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</si>
  <si>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</si>
  <si>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</si>
  <si>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</si>
  <si>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</si>
  <si>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</si>
  <si>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</si>
  <si>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</si>
  <si>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</si>
  <si>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</si>
  <si>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</si>
  <si>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</si>
  <si>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</si>
  <si>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</si>
  <si>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</si>
  <si>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</si>
  <si>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</si>
  <si>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</si>
  <si>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</si>
  <si>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</si>
  <si>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</si>
  <si>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</si>
  <si>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</si>
  <si>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</si>
  <si>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</si>
  <si>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</si>
  <si>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</si>
  <si>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</si>
  <si>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</si>
  <si>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</si>
  <si>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</si>
  <si>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</si>
  <si>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</si>
  <si>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</si>
  <si>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</si>
  <si>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</si>
  <si>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</si>
  <si>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</si>
  <si>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</si>
  <si>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</si>
  <si>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</si>
  <si>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</si>
  <si>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</si>
  <si>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</si>
  <si>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</si>
  <si>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</si>
  <si>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</si>
  <si>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</si>
  <si>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</si>
  <si>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</si>
  <si>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</si>
  <si>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</si>
  <si>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</si>
  <si>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</si>
  <si>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</si>
  <si>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</si>
  <si>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</si>
  <si>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</si>
  <si>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</si>
  <si>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</si>
  <si>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</si>
  <si>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</si>
  <si>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</si>
  <si>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</si>
  <si>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</si>
  <si>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</si>
  <si>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</si>
  <si>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</si>
  <si>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</si>
  <si>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</si>
  <si>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</si>
  <si>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</si>
  <si>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</si>
  <si>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</si>
  <si>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</si>
  <si>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</si>
  <si>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</si>
  <si>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</si>
  <si>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</si>
  <si>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</si>
  <si>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</si>
  <si>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</si>
  <si>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</si>
  <si>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</si>
  <si>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</si>
  <si>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</si>
  <si>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</si>
  <si>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</si>
  <si>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</si>
  <si>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</si>
  <si>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</si>
  <si>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</si>
  <si>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</si>
  <si>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</si>
  <si>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</si>
  <si>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</si>
  <si>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</si>
  <si>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</si>
  <si>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</si>
  <si>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</si>
  <si>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</si>
  <si>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</si>
  <si>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</si>
  <si>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</si>
  <si>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</si>
  <si>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</si>
  <si>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</si>
  <si>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</si>
  <si>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</si>
  <si>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</si>
  <si>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</si>
  <si>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</si>
  <si>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</si>
  <si>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</si>
  <si>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</si>
  <si>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</si>
  <si>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</si>
  <si>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</si>
  <si>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</si>
  <si>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</si>
  <si>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</si>
  <si>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</si>
  <si>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</si>
  <si>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</si>
  <si>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</si>
  <si>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</si>
  <si>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</si>
  <si>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</si>
  <si>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</si>
  <si>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</si>
  <si>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</si>
  <si>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</si>
  <si>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</si>
  <si>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</si>
  <si>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</si>
  <si>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</si>
  <si>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</si>
  <si>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</si>
  <si>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</si>
  <si>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</si>
  <si>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</si>
  <si>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</si>
  <si>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</si>
  <si>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</si>
  <si>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</si>
  <si>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</si>
  <si>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</si>
  <si>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</si>
  <si>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</si>
  <si>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</si>
  <si>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</si>
  <si>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</si>
  <si>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</si>
  <si>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</si>
  <si>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</si>
  <si>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</si>
  <si>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</si>
  <si>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</si>
  <si>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</si>
  <si>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</si>
  <si>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</si>
  <si>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</si>
  <si>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</si>
  <si>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</si>
  <si>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</si>
  <si>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</si>
  <si>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</si>
  <si>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</si>
  <si>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</si>
  <si>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</si>
  <si>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</si>
  <si>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</si>
  <si>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</si>
  <si>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</si>
  <si>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</si>
  <si>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</si>
  <si>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</si>
  <si>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</si>
  <si>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</si>
  <si>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</si>
  <si>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</si>
  <si>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</si>
  <si>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</si>
  <si>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</si>
  <si>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</si>
  <si>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</si>
  <si>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</si>
  <si>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</si>
  <si>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</si>
  <si>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</si>
  <si>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</si>
  <si>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</si>
  <si>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</si>
  <si>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</si>
  <si>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</si>
  <si>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</si>
  <si>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</si>
  <si>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</si>
  <si>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</si>
  <si>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</si>
  <si>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</si>
  <si>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</si>
  <si>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</si>
  <si>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</si>
  <si>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</si>
  <si>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</si>
  <si>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</si>
  <si>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</si>
  <si>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</si>
  <si>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</si>
  <si>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</si>
  <si>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</si>
  <si>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</si>
  <si>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</si>
  <si>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</si>
  <si>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</si>
  <si>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</si>
  <si>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</si>
  <si>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</si>
  <si>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</si>
  <si>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</si>
  <si>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</si>
  <si>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</si>
  <si>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</si>
  <si>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</si>
  <si>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</si>
  <si>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</si>
  <si>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</si>
  <si>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</si>
  <si>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</si>
  <si>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</si>
  <si>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</si>
  <si>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</si>
  <si>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</si>
  <si>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</si>
  <si>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</si>
  <si>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</si>
  <si>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</si>
  <si>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</si>
  <si>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</si>
  <si>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</si>
  <si>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</si>
  <si>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</si>
  <si>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</si>
  <si>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</si>
  <si>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</si>
  <si>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</si>
  <si>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</si>
  <si>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</si>
  <si>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</si>
  <si>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</si>
  <si>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</si>
  <si>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</si>
  <si>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</si>
  <si>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</si>
  <si>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</si>
  <si>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</si>
  <si>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</si>
  <si>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</si>
  <si>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</si>
  <si>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</si>
  <si>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</si>
  <si>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</si>
  <si>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</si>
  <si>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</si>
  <si>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</si>
  <si>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</si>
  <si>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</si>
  <si>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</si>
  <si>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</si>
  <si>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</si>
  <si>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</si>
  <si>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</si>
  <si>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</si>
  <si>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</si>
  <si>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</si>
  <si>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</si>
  <si>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</si>
  <si>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</si>
  <si>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</si>
  <si>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</si>
  <si>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</si>
  <si>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</si>
  <si>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</si>
  <si>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</si>
  <si>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</si>
  <si>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</si>
  <si>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</si>
  <si>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</si>
  <si>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</si>
  <si>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</si>
  <si>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</si>
  <si>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</si>
  <si>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</si>
  <si>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</si>
  <si>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</si>
  <si>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</si>
  <si>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</si>
  <si>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</si>
  <si>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</si>
  <si>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</si>
  <si>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</si>
  <si>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</si>
  <si>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</si>
  <si>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</si>
  <si>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</si>
  <si>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</si>
  <si>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</si>
  <si>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</si>
  <si>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</si>
  <si>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</si>
  <si>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</si>
  <si>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</si>
  <si>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</si>
  <si>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</si>
  <si>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</si>
  <si>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</si>
  <si>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</si>
  <si>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</si>
  <si>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</si>
  <si>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</si>
  <si>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</si>
  <si>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</si>
  <si>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</si>
  <si>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</si>
  <si>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</si>
  <si>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</si>
  <si>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</si>
  <si>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</si>
  <si>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</si>
  <si>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</si>
  <si>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</si>
  <si>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</si>
  <si>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</si>
  <si>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</si>
  <si>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</si>
  <si>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</si>
  <si>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</si>
  <si>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</si>
  <si>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</si>
  <si>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</si>
  <si>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</si>
  <si>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</si>
  <si>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</si>
  <si>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</si>
  <si>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</si>
  <si>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</si>
  <si>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</si>
  <si>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</si>
  <si>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</si>
  <si>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</si>
  <si>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</si>
  <si>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</si>
  <si>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</si>
  <si>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</si>
  <si>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</si>
  <si>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</si>
  <si>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</si>
  <si>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</si>
  <si>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</si>
  <si>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</si>
  <si>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</si>
  <si>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</si>
  <si>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</si>
  <si>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</si>
  <si>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</si>
  <si>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</si>
  <si>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</si>
  <si>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</si>
  <si>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</si>
  <si>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</si>
  <si>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</si>
  <si>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</si>
  <si>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</si>
  <si>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</si>
  <si>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</si>
  <si>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</si>
  <si>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</si>
  <si>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</si>
  <si>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</si>
  <si>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</si>
  <si>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</si>
  <si>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</si>
  <si>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</si>
  <si>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</si>
  <si>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</si>
  <si>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</si>
  <si>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</si>
  <si>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</si>
  <si>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</si>
  <si>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</si>
  <si>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</si>
  <si>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</si>
  <si>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</si>
  <si>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</si>
  <si>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</si>
  <si>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</si>
  <si>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</si>
  <si>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</si>
  <si>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</si>
  <si>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</si>
  <si>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</si>
  <si>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</si>
  <si>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</si>
  <si>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</si>
  <si>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</si>
  <si>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</si>
  <si>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</si>
  <si>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</si>
  <si>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</si>
  <si>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</si>
  <si>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</si>
  <si>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</si>
  <si>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</si>
  <si>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</si>
  <si>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</si>
  <si>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</si>
  <si>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</si>
  <si>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</si>
  <si>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</si>
  <si>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</si>
  <si>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</si>
  <si>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</si>
  <si>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</si>
  <si>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</si>
  <si>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</si>
  <si>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</si>
  <si>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</si>
  <si>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</si>
  <si>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</si>
  <si>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</si>
  <si>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</si>
  <si>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</si>
  <si>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</si>
  <si>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</si>
  <si>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</si>
  <si>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</si>
  <si>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</si>
  <si>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</si>
  <si>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</si>
  <si>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</si>
  <si>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</si>
  <si>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</si>
  <si>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</si>
  <si>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</si>
  <si>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</si>
  <si>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</si>
  <si>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</si>
  <si>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</si>
  <si>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</si>
  <si>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</si>
  <si>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</si>
  <si>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</si>
  <si>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</si>
  <si>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</si>
  <si>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</si>
  <si>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</si>
  <si>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</si>
  <si>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</si>
  <si>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</si>
  <si>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</si>
  <si>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</si>
  <si>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</si>
  <si>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</si>
  <si>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</si>
  <si>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</si>
  <si>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</si>
  <si>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</si>
  <si>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</si>
  <si>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</si>
  <si>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</si>
  <si>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</si>
  <si>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</si>
  <si>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</si>
  <si>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</si>
  <si>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</si>
  <si>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</si>
  <si>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</si>
  <si>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</si>
  <si>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</si>
  <si>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</si>
  <si>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</si>
  <si>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</si>
  <si>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</si>
  <si>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</si>
  <si>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</si>
  <si>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</si>
  <si>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</si>
  <si>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</si>
  <si>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</si>
  <si>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</si>
  <si>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</si>
  <si>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</si>
  <si>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</si>
  <si>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</si>
  <si>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</si>
  <si>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</si>
  <si>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</si>
  <si>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</si>
  <si>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</si>
  <si>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</si>
  <si>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</si>
  <si>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</si>
  <si>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</si>
  <si>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</si>
  <si>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</si>
  <si>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</si>
  <si>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</si>
  <si>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</si>
  <si>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</si>
  <si>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</si>
  <si>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</si>
  <si>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</si>
  <si>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</si>
  <si>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</si>
  <si>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</si>
  <si>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</si>
  <si>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</si>
  <si>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</si>
  <si>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</si>
  <si>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</si>
  <si>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</si>
  <si>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</si>
  <si>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</si>
  <si>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</si>
  <si>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</si>
  <si>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</si>
  <si>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</si>
  <si>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</si>
  <si>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</si>
  <si>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</si>
  <si>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</si>
  <si>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</si>
  <si>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</si>
  <si>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</si>
  <si>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</si>
  <si>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</si>
  <si>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</si>
  <si>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</si>
  <si>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</si>
  <si>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</si>
  <si>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</si>
  <si>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</si>
  <si>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</si>
  <si>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</si>
  <si>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</si>
  <si>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</si>
  <si>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</si>
  <si>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</si>
  <si>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</si>
  <si>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</si>
  <si>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</si>
  <si>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</si>
  <si>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</si>
  <si>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</si>
  <si>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</si>
  <si>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</si>
  <si>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</si>
  <si>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</si>
  <si>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</si>
  <si>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</si>
  <si>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</si>
  <si>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</si>
  <si>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</si>
  <si>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</si>
  <si>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</si>
  <si>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</si>
  <si>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</si>
  <si>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</si>
  <si>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</si>
  <si>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</si>
  <si>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</si>
  <si>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</si>
  <si>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</si>
  <si>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</si>
  <si>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</si>
  <si>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</si>
  <si>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</si>
  <si>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</si>
  <si>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</si>
  <si>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</si>
  <si>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</si>
  <si>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</si>
  <si>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</si>
  <si>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</si>
  <si>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</si>
  <si>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</si>
  <si>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</si>
  <si>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</si>
  <si>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</si>
  <si>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</si>
  <si>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</si>
  <si>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</si>
  <si>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</si>
  <si>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</si>
  <si>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</si>
  <si>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</si>
  <si>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</si>
  <si>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</si>
  <si>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</si>
  <si>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</si>
  <si>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</si>
  <si>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</si>
  <si>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</si>
  <si>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</si>
  <si>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</si>
  <si>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</si>
  <si>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</si>
  <si>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</si>
  <si>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</si>
  <si>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</si>
  <si>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</si>
  <si>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</si>
  <si>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</si>
  <si>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</si>
  <si>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</si>
  <si>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</si>
  <si>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</si>
  <si>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</si>
  <si>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</si>
  <si>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</si>
  <si>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</si>
  <si>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</si>
  <si>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</si>
  <si>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</si>
  <si>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</si>
  <si>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</si>
  <si>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</si>
  <si>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</si>
  <si>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</si>
  <si>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</si>
  <si>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</si>
  <si>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</si>
  <si>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</si>
  <si>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</si>
  <si>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</si>
  <si>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</si>
  <si>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</si>
  <si>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</si>
  <si>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</si>
  <si>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</si>
  <si>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</si>
  <si>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</si>
  <si>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</si>
  <si>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</si>
  <si>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</si>
  <si>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</si>
  <si>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</si>
  <si>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</si>
  <si>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</si>
  <si>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</si>
  <si>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</si>
  <si>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</si>
  <si>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</si>
  <si>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Корольовський районний суд м. Житомира</t>
  </si>
  <si>
    <t>10000. Житомирська область.м. Житомир</t>
  </si>
  <si>
    <t>м-н. Соборний</t>
  </si>
  <si>
    <t/>
  </si>
  <si>
    <t>Т.М. Яковишина</t>
  </si>
  <si>
    <t>Д.В. Мічуріна</t>
  </si>
  <si>
    <t>4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</si>
</sst>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3" fillId="0" borderId="0"/>
  </cellStyleXfs>
  <cellXfs count="31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4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4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5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11" fillId="0" borderId="15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7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3" fontId="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>
      <alignment wrapText="1"/>
    </xf>
    <xf numFmtId="49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left" wrapText="1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7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7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Звичайни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zoomScaleSheetLayoutView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 x14ac:dyDescent="0.2">
      <c r="B3" s="172" t="s">
        <v>194</v>
      </c>
      <c r="C3" s="172"/>
      <c r="D3" s="172"/>
      <c r="E3" s="172"/>
      <c r="F3" s="172"/>
      <c r="G3" s="172"/>
      <c r="H3" s="172"/>
    </row>
    <row r="4" spans="1:8" ht="18.95" customHeight="1" x14ac:dyDescent="0.2">
      <c r="B4" s="172"/>
      <c r="C4" s="172"/>
      <c r="D4" s="172"/>
      <c r="E4" s="172"/>
      <c r="F4" s="172"/>
      <c r="G4" s="172"/>
      <c r="H4" s="172"/>
    </row>
    <row r="5" spans="1:8" ht="18.95" customHeight="1" x14ac:dyDescent="0.3">
      <c r="A5" s="19"/>
      <c r="B5" s="172"/>
      <c r="C5" s="172"/>
      <c r="D5" s="172"/>
      <c r="E5" s="172"/>
      <c r="F5" s="172"/>
      <c r="G5" s="172"/>
      <c r="H5" s="172"/>
    </row>
    <row r="6" spans="1:8" ht="18.95" customHeight="1" x14ac:dyDescent="0.2">
      <c r="B6" s="172"/>
      <c r="C6" s="172"/>
      <c r="D6" s="172"/>
      <c r="E6" s="172"/>
      <c r="F6" s="172"/>
      <c r="G6" s="172"/>
      <c r="H6" s="172"/>
    </row>
    <row r="7" spans="1:8" ht="18.75" x14ac:dyDescent="0.2">
      <c r="B7" s="171"/>
      <c r="C7" s="171"/>
      <c r="D7" s="171"/>
      <c r="E7" s="171"/>
      <c r="F7" s="171"/>
      <c r="G7" s="171"/>
      <c r="H7" s="171"/>
    </row>
    <row r="8" spans="1:8" ht="6.75" customHeight="1" x14ac:dyDescent="0.3">
      <c r="B8" s="49"/>
      <c r="C8" s="49"/>
      <c r="D8" s="49"/>
      <c r="E8" s="49"/>
      <c r="F8" s="49"/>
      <c r="G8" s="49"/>
      <c r="H8" s="49"/>
    </row>
    <row r="9" spans="1:8" ht="15" customHeight="1" x14ac:dyDescent="0.2">
      <c r="B9" s="165" t="s">
        <v>2466</v>
      </c>
      <c r="C9" s="165"/>
      <c r="D9" s="165"/>
      <c r="E9" s="165"/>
      <c r="F9" s="165"/>
      <c r="G9" s="165"/>
      <c r="H9" s="165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69" t="s">
        <v>0</v>
      </c>
      <c r="C12" s="169"/>
      <c r="D12" s="169"/>
      <c r="E12" s="169" t="s">
        <v>120</v>
      </c>
      <c r="F12" s="26"/>
    </row>
    <row r="13" spans="1:8" ht="12.95" customHeight="1" x14ac:dyDescent="0.2">
      <c r="A13" s="30"/>
      <c r="B13" s="169"/>
      <c r="C13" s="169"/>
      <c r="D13" s="169"/>
      <c r="E13" s="169"/>
      <c r="F13" s="177" t="s">
        <v>121</v>
      </c>
      <c r="G13" s="168"/>
      <c r="H13" s="168"/>
    </row>
    <row r="14" spans="1:8" ht="10.5" customHeight="1" x14ac:dyDescent="0.2">
      <c r="A14" s="27"/>
      <c r="B14" s="170"/>
      <c r="C14" s="170"/>
      <c r="D14" s="170"/>
      <c r="E14" s="170"/>
      <c r="F14" s="56"/>
      <c r="G14" s="140" t="s">
        <v>192</v>
      </c>
      <c r="H14" s="58"/>
    </row>
    <row r="15" spans="1:8" ht="48" customHeight="1" x14ac:dyDescent="0.2">
      <c r="A15" s="27"/>
      <c r="B15" s="180" t="s">
        <v>193</v>
      </c>
      <c r="C15" s="181"/>
      <c r="D15" s="182"/>
      <c r="E15" s="93" t="s">
        <v>1</v>
      </c>
    </row>
    <row r="16" spans="1:8" ht="12.95" customHeight="1" x14ac:dyDescent="0.2">
      <c r="A16" s="27"/>
      <c r="B16" s="160" t="s">
        <v>227</v>
      </c>
      <c r="C16" s="161"/>
      <c r="D16" s="162"/>
      <c r="E16" s="166" t="s">
        <v>4</v>
      </c>
      <c r="F16" s="27"/>
      <c r="G16" s="159" t="s">
        <v>122</v>
      </c>
      <c r="H16" s="159"/>
    </row>
    <row r="17" spans="1:8" ht="12.95" customHeight="1" x14ac:dyDescent="0.2">
      <c r="A17" s="27"/>
      <c r="B17" s="160"/>
      <c r="C17" s="161"/>
      <c r="D17" s="162"/>
      <c r="E17" s="166"/>
      <c r="F17" s="167" t="s">
        <v>228</v>
      </c>
      <c r="G17" s="167"/>
      <c r="H17" s="167"/>
    </row>
    <row r="18" spans="1:8" ht="12.95" customHeight="1" x14ac:dyDescent="0.2">
      <c r="A18" s="27"/>
      <c r="B18" s="160"/>
      <c r="C18" s="161"/>
      <c r="D18" s="162"/>
      <c r="E18" s="166"/>
      <c r="F18" s="167"/>
      <c r="G18" s="167"/>
      <c r="H18" s="167"/>
    </row>
    <row r="19" spans="1:8" ht="19.5" customHeight="1" x14ac:dyDescent="0.2">
      <c r="A19" s="27"/>
      <c r="B19" s="160"/>
      <c r="C19" s="161"/>
      <c r="D19" s="162"/>
      <c r="E19" s="166"/>
      <c r="F19" s="178" t="s">
        <v>177</v>
      </c>
      <c r="G19" s="179"/>
      <c r="H19" s="179"/>
    </row>
    <row r="20" spans="1:8" ht="49.5" customHeight="1" x14ac:dyDescent="0.2">
      <c r="A20" s="27"/>
      <c r="B20" s="156" t="s">
        <v>188</v>
      </c>
      <c r="C20" s="157"/>
      <c r="D20" s="158"/>
      <c r="E20" s="72" t="s">
        <v>189</v>
      </c>
      <c r="F20" s="69"/>
      <c r="G20" s="69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9" t="s">
        <v>116</v>
      </c>
      <c r="C23" s="190"/>
      <c r="D23" s="190"/>
      <c r="E23" s="190"/>
      <c r="F23" s="190"/>
      <c r="G23" s="190"/>
      <c r="H23" s="191"/>
    </row>
    <row r="24" spans="1:8" ht="25.5" customHeight="1" x14ac:dyDescent="0.2">
      <c r="A24" s="27"/>
      <c r="B24" s="173" t="s">
        <v>190</v>
      </c>
      <c r="C24" s="174"/>
      <c r="D24" s="163" t="s">
        <v>2467</v>
      </c>
      <c r="E24" s="163"/>
      <c r="F24" s="163"/>
      <c r="G24" s="163"/>
      <c r="H24" s="164"/>
    </row>
    <row r="25" spans="1:8" ht="19.5" customHeight="1" x14ac:dyDescent="0.2">
      <c r="A25" s="27"/>
      <c r="B25" s="173" t="s">
        <v>191</v>
      </c>
      <c r="C25" s="174"/>
      <c r="D25" s="154" t="s">
        <v>2468</v>
      </c>
      <c r="E25" s="154"/>
      <c r="F25" s="154"/>
      <c r="G25" s="154"/>
      <c r="H25" s="155"/>
    </row>
    <row r="26" spans="1:8" ht="19.5" customHeight="1" x14ac:dyDescent="0.2">
      <c r="A26" s="27"/>
      <c r="B26" s="192" t="s">
        <v>2469</v>
      </c>
      <c r="C26" s="193"/>
      <c r="D26" s="193"/>
      <c r="E26" s="193"/>
      <c r="F26" s="193"/>
      <c r="G26" s="193"/>
      <c r="H26" s="194"/>
    </row>
    <row r="27" spans="1:8" ht="21" customHeight="1" x14ac:dyDescent="0.2">
      <c r="A27" s="27"/>
      <c r="B27" s="195">
        <v>1</v>
      </c>
      <c r="C27" s="154"/>
      <c r="D27" s="154"/>
      <c r="E27" s="154"/>
      <c r="F27" s="154"/>
      <c r="G27" s="154"/>
      <c r="H27" s="155"/>
    </row>
    <row r="28" spans="1:8" ht="12.95" customHeight="1" x14ac:dyDescent="0.2">
      <c r="A28" s="27"/>
      <c r="B28" s="183" t="s">
        <v>117</v>
      </c>
      <c r="C28" s="184"/>
      <c r="D28" s="184"/>
      <c r="E28" s="184"/>
      <c r="F28" s="184"/>
      <c r="G28" s="184"/>
      <c r="H28" s="185"/>
    </row>
    <row r="29" spans="1:8" ht="12.95" customHeight="1" x14ac:dyDescent="0.2">
      <c r="A29" s="27"/>
      <c r="B29" s="186" t="s">
        <v>118</v>
      </c>
      <c r="C29" s="187"/>
      <c r="D29" s="187"/>
      <c r="E29" s="187"/>
      <c r="F29" s="187"/>
      <c r="G29" s="187"/>
      <c r="H29" s="188"/>
    </row>
    <row r="30" spans="1:8" ht="12.95" customHeight="1" x14ac:dyDescent="0.2">
      <c r="A30" s="27"/>
      <c r="B30" s="70"/>
      <c r="C30" s="70"/>
      <c r="D30" s="70"/>
      <c r="E30" s="70"/>
      <c r="F30" s="70"/>
      <c r="G30" s="70"/>
      <c r="H30" s="70"/>
    </row>
    <row r="31" spans="1:8" ht="12.95" customHeight="1" x14ac:dyDescent="0.2">
      <c r="A31" s="27"/>
      <c r="B31" s="71"/>
      <c r="C31" s="71"/>
      <c r="D31" s="71"/>
      <c r="E31" s="71"/>
      <c r="F31" s="71"/>
      <c r="G31" s="71"/>
      <c r="H31" s="71"/>
    </row>
    <row r="32" spans="1:8" ht="12" customHeight="1" x14ac:dyDescent="0.2">
      <c r="A32" s="27"/>
      <c r="B32" s="71"/>
      <c r="C32" s="71"/>
      <c r="D32" s="71"/>
      <c r="E32" s="71"/>
      <c r="F32" s="71"/>
      <c r="G32" s="71"/>
      <c r="H32" s="71"/>
    </row>
    <row r="33" spans="1:8" ht="12.95" customHeight="1" x14ac:dyDescent="0.2">
      <c r="A33" s="27"/>
      <c r="B33" s="70"/>
      <c r="C33" s="70"/>
      <c r="D33" s="70"/>
      <c r="E33" s="70"/>
      <c r="F33" s="70"/>
      <c r="G33" s="70"/>
      <c r="H33" s="70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75"/>
      <c r="C37" s="176"/>
      <c r="D37" s="176"/>
      <c r="E37" s="176"/>
      <c r="F37" s="176"/>
      <c r="G37" s="176"/>
      <c r="H37" s="176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&amp;C&amp;L31332241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49"/>
  <sheetViews>
    <sheetView zoomScaleNormal="100" zoomScaleSheetLayoutView="100"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04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04" customWidth="1"/>
    <col min="16" max="16" width="6.42578125" customWidth="1"/>
    <col min="17" max="17" width="6.28515625" customWidth="1"/>
    <col min="18" max="18" width="6.42578125" customWidth="1"/>
    <col min="19" max="19" width="5.42578125" style="104" customWidth="1"/>
    <col min="20" max="20" width="5.85546875" style="104" customWidth="1"/>
    <col min="21" max="21" width="4.7109375" customWidth="1"/>
    <col min="22" max="26" width="5.85546875" customWidth="1"/>
    <col min="27" max="27" width="5.28515625" customWidth="1"/>
    <col min="28" max="28" width="5.42578125" style="104" customWidth="1"/>
    <col min="29" max="30" width="5.85546875" style="104" customWidth="1"/>
    <col min="31" max="31" width="6.28515625" style="104" customWidth="1"/>
    <col min="32" max="32" width="6.42578125" style="104" customWidth="1"/>
    <col min="33" max="33" width="6.28515625" style="104" customWidth="1"/>
    <col min="34" max="34" width="5.85546875" style="104" customWidth="1"/>
    <col min="35" max="35" width="7" style="104" customWidth="1"/>
    <col min="36" max="36" width="5.140625" style="104" customWidth="1"/>
    <col min="37" max="37" width="7" style="104" customWidth="1"/>
    <col min="38" max="38" width="6.5703125" style="104" customWidth="1"/>
    <col min="39" max="39" width="6" style="104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04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14"/>
      <c r="C4" s="214"/>
      <c r="D4" s="214"/>
      <c r="E4" s="2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2" t="s">
        <v>10</v>
      </c>
      <c r="B6" s="216" t="s">
        <v>202</v>
      </c>
      <c r="C6" s="219" t="s">
        <v>7</v>
      </c>
      <c r="D6" s="62"/>
      <c r="E6" s="206" t="s">
        <v>208</v>
      </c>
      <c r="F6" s="211" t="s">
        <v>195</v>
      </c>
      <c r="G6" s="212"/>
      <c r="H6" s="212"/>
      <c r="I6" s="213"/>
      <c r="J6" s="211" t="s">
        <v>207</v>
      </c>
      <c r="K6" s="212"/>
      <c r="L6" s="212"/>
      <c r="M6" s="212"/>
      <c r="N6" s="212"/>
      <c r="O6" s="212"/>
      <c r="P6" s="212"/>
      <c r="Q6" s="212"/>
      <c r="R6" s="213"/>
      <c r="S6" s="225" t="s">
        <v>160</v>
      </c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7"/>
      <c r="AK6" s="202" t="s">
        <v>210</v>
      </c>
      <c r="AL6" s="202"/>
      <c r="AM6" s="202"/>
      <c r="AN6" s="202" t="s">
        <v>2404</v>
      </c>
      <c r="AO6" s="210"/>
      <c r="AP6" s="210"/>
      <c r="AQ6" s="210"/>
      <c r="AR6" s="202" t="s">
        <v>214</v>
      </c>
      <c r="AS6" s="202" t="s">
        <v>215</v>
      </c>
      <c r="AT6" s="202" t="s">
        <v>211</v>
      </c>
      <c r="AU6" s="202" t="s">
        <v>212</v>
      </c>
      <c r="AV6" s="202" t="s">
        <v>213</v>
      </c>
    </row>
    <row r="7" spans="1:48" ht="21.95" customHeight="1" x14ac:dyDescent="0.2">
      <c r="A7" s="202"/>
      <c r="B7" s="217"/>
      <c r="C7" s="220"/>
      <c r="D7" s="74"/>
      <c r="E7" s="207"/>
      <c r="F7" s="206" t="s">
        <v>9</v>
      </c>
      <c r="G7" s="206" t="s">
        <v>13</v>
      </c>
      <c r="H7" s="206" t="s">
        <v>15</v>
      </c>
      <c r="I7" s="206" t="s">
        <v>203</v>
      </c>
      <c r="J7" s="206" t="s">
        <v>158</v>
      </c>
      <c r="K7" s="206" t="s">
        <v>19</v>
      </c>
      <c r="L7" s="206" t="s">
        <v>16</v>
      </c>
      <c r="M7" s="206" t="s">
        <v>14</v>
      </c>
      <c r="N7" s="206" t="s">
        <v>18</v>
      </c>
      <c r="O7" s="202" t="s">
        <v>159</v>
      </c>
      <c r="P7" s="202" t="s">
        <v>17</v>
      </c>
      <c r="Q7" s="202" t="s">
        <v>21</v>
      </c>
      <c r="R7" s="202" t="s">
        <v>22</v>
      </c>
      <c r="S7" s="211" t="s">
        <v>209</v>
      </c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3"/>
      <c r="AK7" s="210"/>
      <c r="AL7" s="210"/>
      <c r="AM7" s="210"/>
      <c r="AN7" s="210"/>
      <c r="AO7" s="210"/>
      <c r="AP7" s="210"/>
      <c r="AQ7" s="210"/>
      <c r="AR7" s="202"/>
      <c r="AS7" s="202"/>
      <c r="AT7" s="202"/>
      <c r="AU7" s="202"/>
      <c r="AV7" s="202"/>
    </row>
    <row r="8" spans="1:48" ht="21.95" customHeight="1" x14ac:dyDescent="0.2">
      <c r="A8" s="202"/>
      <c r="B8" s="217"/>
      <c r="C8" s="220"/>
      <c r="D8" s="74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2"/>
      <c r="P8" s="202"/>
      <c r="Q8" s="202"/>
      <c r="R8" s="202"/>
      <c r="S8" s="206" t="s">
        <v>20</v>
      </c>
      <c r="T8" s="211" t="s">
        <v>27</v>
      </c>
      <c r="U8" s="212"/>
      <c r="V8" s="212"/>
      <c r="W8" s="212"/>
      <c r="X8" s="212"/>
      <c r="Y8" s="212"/>
      <c r="Z8" s="212"/>
      <c r="AA8" s="213"/>
      <c r="AB8" s="202" t="s">
        <v>30</v>
      </c>
      <c r="AC8" s="202" t="s">
        <v>34</v>
      </c>
      <c r="AD8" s="202" t="s">
        <v>38</v>
      </c>
      <c r="AE8" s="202" t="s">
        <v>35</v>
      </c>
      <c r="AF8" s="202" t="s">
        <v>37</v>
      </c>
      <c r="AG8" s="202" t="s">
        <v>39</v>
      </c>
      <c r="AH8" s="202" t="s">
        <v>36</v>
      </c>
      <c r="AI8" s="202" t="s">
        <v>40</v>
      </c>
      <c r="AJ8" s="202" t="s">
        <v>41</v>
      </c>
      <c r="AK8" s="202" t="s">
        <v>42</v>
      </c>
      <c r="AL8" s="202" t="s">
        <v>43</v>
      </c>
      <c r="AM8" s="202" t="s">
        <v>22</v>
      </c>
      <c r="AN8" s="202" t="s">
        <v>36</v>
      </c>
      <c r="AO8" s="202" t="s">
        <v>45</v>
      </c>
      <c r="AP8" s="202" t="s">
        <v>44</v>
      </c>
      <c r="AQ8" s="202" t="s">
        <v>46</v>
      </c>
      <c r="AR8" s="202"/>
      <c r="AS8" s="202"/>
      <c r="AT8" s="202"/>
      <c r="AU8" s="202"/>
      <c r="AV8" s="202"/>
    </row>
    <row r="9" spans="1:48" ht="12.95" customHeight="1" x14ac:dyDescent="0.2">
      <c r="A9" s="202"/>
      <c r="B9" s="217"/>
      <c r="C9" s="220"/>
      <c r="D9" s="74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2"/>
      <c r="P9" s="202"/>
      <c r="Q9" s="202"/>
      <c r="R9" s="202"/>
      <c r="S9" s="207"/>
      <c r="T9" s="202" t="s">
        <v>28</v>
      </c>
      <c r="U9" s="211" t="s">
        <v>23</v>
      </c>
      <c r="V9" s="212"/>
      <c r="W9" s="212"/>
      <c r="X9" s="212"/>
      <c r="Y9" s="212"/>
      <c r="Z9" s="212"/>
      <c r="AA9" s="213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</row>
    <row r="10" spans="1:48" ht="86.25" customHeight="1" x14ac:dyDescent="0.2">
      <c r="A10" s="202"/>
      <c r="B10" s="218"/>
      <c r="C10" s="221"/>
      <c r="D10" s="75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2"/>
      <c r="P10" s="202"/>
      <c r="Q10" s="202"/>
      <c r="R10" s="202"/>
      <c r="S10" s="208"/>
      <c r="T10" s="202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06" customFormat="1" ht="26.25" customHeight="1" x14ac:dyDescent="0.2">
      <c r="A13" s="63">
        <v>1</v>
      </c>
      <c r="B13" s="63" t="s">
        <v>230</v>
      </c>
      <c r="C13" s="64" t="s">
        <v>231</v>
      </c>
      <c r="D13" s="65"/>
      <c r="E13" s="105">
        <f t="shared" ref="E13:AV13" si="0">SUM(E14:E29)</f>
        <v>2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2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2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si="0"/>
        <v>0</v>
      </c>
      <c r="AL13" s="105">
        <f t="shared" si="0"/>
        <v>0</v>
      </c>
      <c r="AM13" s="105">
        <f t="shared" si="0"/>
        <v>0</v>
      </c>
      <c r="AN13" s="105">
        <f t="shared" si="0"/>
        <v>0</v>
      </c>
      <c r="AO13" s="105">
        <f t="shared" si="0"/>
        <v>0</v>
      </c>
      <c r="AP13" s="105">
        <f t="shared" si="0"/>
        <v>0</v>
      </c>
      <c r="AQ13" s="105">
        <f t="shared" si="0"/>
        <v>0</v>
      </c>
      <c r="AR13" s="105">
        <f t="shared" si="0"/>
        <v>0</v>
      </c>
      <c r="AS13" s="105">
        <f t="shared" si="0"/>
        <v>0</v>
      </c>
      <c r="AT13" s="105">
        <f t="shared" si="0"/>
        <v>0</v>
      </c>
      <c r="AU13" s="105">
        <f t="shared" si="0"/>
        <v>0</v>
      </c>
      <c r="AV13" s="105">
        <f t="shared" si="0"/>
        <v>0</v>
      </c>
    </row>
    <row r="14" spans="1:48" s="104" customFormat="1" ht="33.950000000000003" hidden="1" customHeight="1" x14ac:dyDescent="0.2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s="104" customFormat="1" ht="33.950000000000003" hidden="1" customHeight="1" x14ac:dyDescent="0.2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</row>
    <row r="16" spans="1:48" s="104" customFormat="1" ht="33.950000000000003" hidden="1" customHeight="1" x14ac:dyDescent="0.2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</row>
    <row r="17" spans="1:48" s="104" customFormat="1" ht="25.7" hidden="1" customHeight="1" x14ac:dyDescent="0.2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</row>
    <row r="18" spans="1:48" s="104" customFormat="1" ht="25.7" hidden="1" customHeight="1" x14ac:dyDescent="0.2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</row>
    <row r="19" spans="1:48" s="104" customFormat="1" ht="25.7" hidden="1" customHeight="1" x14ac:dyDescent="0.2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</row>
    <row r="20" spans="1:48" s="104" customFormat="1" ht="25.7" hidden="1" customHeight="1" x14ac:dyDescent="0.2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</row>
    <row r="21" spans="1:48" s="104" customFormat="1" ht="25.7" hidden="1" customHeight="1" x14ac:dyDescent="0.2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</row>
    <row r="22" spans="1:48" s="104" customFormat="1" ht="56.25" hidden="1" x14ac:dyDescent="0.2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</row>
    <row r="23" spans="1:48" s="104" customFormat="1" ht="56.25" hidden="1" x14ac:dyDescent="0.2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</row>
    <row r="24" spans="1:48" s="104" customFormat="1" ht="12.95" customHeight="1" x14ac:dyDescent="0.2">
      <c r="A24" s="63">
        <v>12</v>
      </c>
      <c r="B24" s="6" t="s">
        <v>245</v>
      </c>
      <c r="C24" s="64" t="s">
        <v>246</v>
      </c>
      <c r="D24" s="64"/>
      <c r="E24" s="107">
        <v>2</v>
      </c>
      <c r="F24" s="107"/>
      <c r="G24" s="107"/>
      <c r="H24" s="107"/>
      <c r="I24" s="107">
        <v>2</v>
      </c>
      <c r="J24" s="107"/>
      <c r="K24" s="107"/>
      <c r="L24" s="107"/>
      <c r="M24" s="107"/>
      <c r="N24" s="107"/>
      <c r="O24" s="107"/>
      <c r="P24" s="107"/>
      <c r="Q24" s="107"/>
      <c r="R24" s="107">
        <v>2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</row>
    <row r="25" spans="1:48" s="104" customFormat="1" ht="25.7" hidden="1" customHeight="1" x14ac:dyDescent="0.2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</row>
    <row r="26" spans="1:48" s="104" customFormat="1" ht="12.95" hidden="1" customHeight="1" x14ac:dyDescent="0.2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</row>
    <row r="27" spans="1:48" s="104" customFormat="1" ht="12.95" hidden="1" customHeight="1" x14ac:dyDescent="0.2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</row>
    <row r="28" spans="1:48" s="104" customFormat="1" ht="28.5" hidden="1" customHeight="1" x14ac:dyDescent="0.2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</row>
    <row r="29" spans="1:48" s="104" customFormat="1" ht="28.5" hidden="1" customHeight="1" x14ac:dyDescent="0.2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</row>
    <row r="30" spans="1:48" s="104" customFormat="1" ht="29.25" customHeight="1" x14ac:dyDescent="0.2">
      <c r="A30" s="63">
        <v>18</v>
      </c>
      <c r="B30" s="6" t="s">
        <v>254</v>
      </c>
      <c r="C30" s="64" t="s">
        <v>255</v>
      </c>
      <c r="D30" s="64"/>
      <c r="E30" s="105">
        <f t="shared" ref="E30:AV30" si="1">SUM(E31:E95)</f>
        <v>52</v>
      </c>
      <c r="F30" s="105">
        <f t="shared" si="1"/>
        <v>11</v>
      </c>
      <c r="G30" s="105">
        <f t="shared" si="1"/>
        <v>0</v>
      </c>
      <c r="H30" s="105">
        <f t="shared" si="1"/>
        <v>1</v>
      </c>
      <c r="I30" s="105">
        <f t="shared" si="1"/>
        <v>40</v>
      </c>
      <c r="J30" s="105">
        <f t="shared" si="1"/>
        <v>0</v>
      </c>
      <c r="K30" s="105">
        <f t="shared" si="1"/>
        <v>0</v>
      </c>
      <c r="L30" s="105">
        <f t="shared" si="1"/>
        <v>2</v>
      </c>
      <c r="M30" s="105">
        <f t="shared" si="1"/>
        <v>0</v>
      </c>
      <c r="N30" s="105">
        <f t="shared" si="1"/>
        <v>0</v>
      </c>
      <c r="O30" s="105">
        <f t="shared" si="1"/>
        <v>30</v>
      </c>
      <c r="P30" s="105">
        <f t="shared" si="1"/>
        <v>0</v>
      </c>
      <c r="Q30" s="105">
        <f t="shared" si="1"/>
        <v>1</v>
      </c>
      <c r="R30" s="105">
        <f t="shared" si="1"/>
        <v>7</v>
      </c>
      <c r="S30" s="105">
        <f t="shared" si="1"/>
        <v>0</v>
      </c>
      <c r="T30" s="105">
        <f t="shared" si="1"/>
        <v>2</v>
      </c>
      <c r="U30" s="105">
        <f t="shared" si="1"/>
        <v>0</v>
      </c>
      <c r="V30" s="105">
        <f t="shared" si="1"/>
        <v>0</v>
      </c>
      <c r="W30" s="105">
        <f t="shared" si="1"/>
        <v>0</v>
      </c>
      <c r="X30" s="105">
        <f t="shared" si="1"/>
        <v>0</v>
      </c>
      <c r="Y30" s="105">
        <f t="shared" si="1"/>
        <v>0</v>
      </c>
      <c r="Z30" s="105">
        <f t="shared" si="1"/>
        <v>2</v>
      </c>
      <c r="AA30" s="105">
        <f t="shared" si="1"/>
        <v>0</v>
      </c>
      <c r="AB30" s="105">
        <f t="shared" si="1"/>
        <v>1</v>
      </c>
      <c r="AC30" s="105">
        <f t="shared" si="1"/>
        <v>0</v>
      </c>
      <c r="AD30" s="105">
        <f t="shared" si="1"/>
        <v>0</v>
      </c>
      <c r="AE30" s="105">
        <f t="shared" si="1"/>
        <v>0</v>
      </c>
      <c r="AF30" s="105">
        <f t="shared" si="1"/>
        <v>0</v>
      </c>
      <c r="AG30" s="105">
        <f t="shared" si="1"/>
        <v>2</v>
      </c>
      <c r="AH30" s="105">
        <f t="shared" si="1"/>
        <v>4</v>
      </c>
      <c r="AI30" s="105">
        <f t="shared" si="1"/>
        <v>0</v>
      </c>
      <c r="AJ30" s="105">
        <f t="shared" si="1"/>
        <v>0</v>
      </c>
      <c r="AK30" s="105">
        <f t="shared" si="1"/>
        <v>2</v>
      </c>
      <c r="AL30" s="105">
        <f t="shared" si="1"/>
        <v>0</v>
      </c>
      <c r="AM30" s="105">
        <f t="shared" si="1"/>
        <v>0</v>
      </c>
      <c r="AN30" s="105">
        <f t="shared" si="1"/>
        <v>0</v>
      </c>
      <c r="AO30" s="105">
        <f t="shared" si="1"/>
        <v>0</v>
      </c>
      <c r="AP30" s="105">
        <f t="shared" si="1"/>
        <v>0</v>
      </c>
      <c r="AQ30" s="105">
        <f t="shared" si="1"/>
        <v>0</v>
      </c>
      <c r="AR30" s="105">
        <f t="shared" si="1"/>
        <v>1</v>
      </c>
      <c r="AS30" s="105">
        <f t="shared" si="1"/>
        <v>1</v>
      </c>
      <c r="AT30" s="105">
        <f t="shared" si="1"/>
        <v>0</v>
      </c>
      <c r="AU30" s="105">
        <f t="shared" si="1"/>
        <v>0</v>
      </c>
      <c r="AV30" s="105">
        <f t="shared" si="1"/>
        <v>0</v>
      </c>
    </row>
    <row r="31" spans="1:48" s="104" customFormat="1" ht="12.95" customHeight="1" x14ac:dyDescent="0.2">
      <c r="A31" s="63">
        <v>19</v>
      </c>
      <c r="B31" s="6" t="s">
        <v>256</v>
      </c>
      <c r="C31" s="64" t="s">
        <v>257</v>
      </c>
      <c r="D31" s="64"/>
      <c r="E31" s="107">
        <v>2</v>
      </c>
      <c r="F31" s="107">
        <v>1</v>
      </c>
      <c r="G31" s="107"/>
      <c r="H31" s="107"/>
      <c r="I31" s="107">
        <v>1</v>
      </c>
      <c r="J31" s="107"/>
      <c r="K31" s="107"/>
      <c r="L31" s="107"/>
      <c r="M31" s="107"/>
      <c r="N31" s="107"/>
      <c r="O31" s="107"/>
      <c r="P31" s="107"/>
      <c r="Q31" s="107">
        <v>1</v>
      </c>
      <c r="R31" s="107"/>
      <c r="S31" s="107"/>
      <c r="T31" s="107">
        <v>1</v>
      </c>
      <c r="U31" s="107"/>
      <c r="V31" s="107"/>
      <c r="W31" s="107"/>
      <c r="X31" s="107"/>
      <c r="Y31" s="107"/>
      <c r="Z31" s="107">
        <v>1</v>
      </c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>
        <v>1</v>
      </c>
      <c r="AT31" s="107"/>
      <c r="AU31" s="105"/>
      <c r="AV31" s="105"/>
    </row>
    <row r="32" spans="1:48" s="104" customFormat="1" ht="12.95" customHeight="1" x14ac:dyDescent="0.2">
      <c r="A32" s="63">
        <v>20</v>
      </c>
      <c r="B32" s="6" t="s">
        <v>258</v>
      </c>
      <c r="C32" s="64" t="s">
        <v>257</v>
      </c>
      <c r="D32" s="64"/>
      <c r="E32" s="105">
        <v>1</v>
      </c>
      <c r="F32" s="107">
        <v>1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>
        <v>1</v>
      </c>
      <c r="U32" s="107"/>
      <c r="V32" s="107"/>
      <c r="W32" s="107"/>
      <c r="X32" s="107"/>
      <c r="Y32" s="107"/>
      <c r="Z32" s="107">
        <v>1</v>
      </c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>
        <v>1</v>
      </c>
      <c r="AS32" s="107"/>
      <c r="AT32" s="107"/>
      <c r="AU32" s="105"/>
      <c r="AV32" s="105"/>
    </row>
    <row r="33" spans="1:48" s="104" customFormat="1" ht="25.7" hidden="1" customHeight="1" x14ac:dyDescent="0.2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</row>
    <row r="34" spans="1:48" s="104" customFormat="1" ht="25.7" hidden="1" customHeight="1" x14ac:dyDescent="0.2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</row>
    <row r="35" spans="1:48" s="104" customFormat="1" ht="33.950000000000003" hidden="1" customHeight="1" x14ac:dyDescent="0.2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</row>
    <row r="36" spans="1:48" s="104" customFormat="1" ht="12.95" hidden="1" customHeight="1" x14ac:dyDescent="0.2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</row>
    <row r="37" spans="1:48" s="104" customFormat="1" ht="12.95" hidden="1" customHeight="1" x14ac:dyDescent="0.2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</row>
    <row r="38" spans="1:48" s="104" customFormat="1" ht="12.95" hidden="1" customHeight="1" x14ac:dyDescent="0.2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</row>
    <row r="39" spans="1:48" s="104" customFormat="1" ht="12.95" hidden="1" customHeight="1" x14ac:dyDescent="0.2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</row>
    <row r="40" spans="1:48" s="104" customFormat="1" ht="12.95" hidden="1" customHeight="1" x14ac:dyDescent="0.2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</row>
    <row r="41" spans="1:48" s="104" customFormat="1" ht="12.95" customHeight="1" x14ac:dyDescent="0.2">
      <c r="A41" s="63">
        <v>29</v>
      </c>
      <c r="B41" s="6" t="s">
        <v>269</v>
      </c>
      <c r="C41" s="64" t="s">
        <v>270</v>
      </c>
      <c r="D41" s="64"/>
      <c r="E41" s="107">
        <v>2</v>
      </c>
      <c r="F41" s="107">
        <v>2</v>
      </c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>
        <v>2</v>
      </c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</row>
    <row r="42" spans="1:48" s="104" customFormat="1" ht="12.95" hidden="1" customHeight="1" x14ac:dyDescent="0.2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</row>
    <row r="43" spans="1:48" s="104" customFormat="1" ht="12.95" customHeight="1" x14ac:dyDescent="0.2">
      <c r="A43" s="63">
        <v>31</v>
      </c>
      <c r="B43" s="6" t="s">
        <v>272</v>
      </c>
      <c r="C43" s="64" t="s">
        <v>273</v>
      </c>
      <c r="D43" s="64"/>
      <c r="E43" s="107">
        <v>5</v>
      </c>
      <c r="F43" s="107"/>
      <c r="G43" s="107"/>
      <c r="H43" s="107"/>
      <c r="I43" s="107">
        <v>5</v>
      </c>
      <c r="J43" s="107"/>
      <c r="K43" s="107"/>
      <c r="L43" s="107"/>
      <c r="M43" s="107"/>
      <c r="N43" s="107"/>
      <c r="O43" s="107">
        <v>5</v>
      </c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</row>
    <row r="44" spans="1:48" s="104" customFormat="1" ht="12.95" hidden="1" customHeight="1" x14ac:dyDescent="0.2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</row>
    <row r="45" spans="1:48" s="104" customFormat="1" ht="25.7" hidden="1" customHeight="1" x14ac:dyDescent="0.2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</row>
    <row r="46" spans="1:48" s="104" customFormat="1" ht="50.65" hidden="1" customHeight="1" x14ac:dyDescent="0.2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</row>
    <row r="47" spans="1:48" s="104" customFormat="1" ht="12.95" customHeight="1" x14ac:dyDescent="0.2">
      <c r="A47" s="63">
        <v>35</v>
      </c>
      <c r="B47" s="6" t="s">
        <v>277</v>
      </c>
      <c r="C47" s="64" t="s">
        <v>278</v>
      </c>
      <c r="D47" s="64"/>
      <c r="E47" s="107">
        <v>30</v>
      </c>
      <c r="F47" s="107">
        <v>5</v>
      </c>
      <c r="G47" s="107"/>
      <c r="H47" s="107"/>
      <c r="I47" s="107">
        <v>25</v>
      </c>
      <c r="J47" s="107"/>
      <c r="K47" s="107"/>
      <c r="L47" s="107">
        <v>1</v>
      </c>
      <c r="M47" s="107"/>
      <c r="N47" s="107"/>
      <c r="O47" s="107">
        <v>19</v>
      </c>
      <c r="P47" s="107"/>
      <c r="Q47" s="107"/>
      <c r="R47" s="107">
        <v>5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>
        <v>1</v>
      </c>
      <c r="AH47" s="107">
        <v>4</v>
      </c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</row>
    <row r="48" spans="1:48" s="104" customFormat="1" ht="12.95" customHeight="1" x14ac:dyDescent="0.2">
      <c r="A48" s="63">
        <v>36</v>
      </c>
      <c r="B48" s="6" t="s">
        <v>279</v>
      </c>
      <c r="C48" s="64" t="s">
        <v>278</v>
      </c>
      <c r="D48" s="64"/>
      <c r="E48" s="107">
        <v>8</v>
      </c>
      <c r="F48" s="107"/>
      <c r="G48" s="107"/>
      <c r="H48" s="107"/>
      <c r="I48" s="107">
        <v>8</v>
      </c>
      <c r="J48" s="107"/>
      <c r="K48" s="107"/>
      <c r="L48" s="107"/>
      <c r="M48" s="107"/>
      <c r="N48" s="107"/>
      <c r="O48" s="107">
        <v>6</v>
      </c>
      <c r="P48" s="107"/>
      <c r="Q48" s="107"/>
      <c r="R48" s="107">
        <v>2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</row>
    <row r="49" spans="1:48" s="104" customFormat="1" ht="12.95" hidden="1" customHeight="1" x14ac:dyDescent="0.2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</row>
    <row r="50" spans="1:48" s="104" customFormat="1" ht="12.95" hidden="1" customHeight="1" x14ac:dyDescent="0.2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</row>
    <row r="51" spans="1:48" s="104" customFormat="1" ht="12.95" customHeight="1" x14ac:dyDescent="0.2">
      <c r="A51" s="63">
        <v>39</v>
      </c>
      <c r="B51" s="6" t="s">
        <v>2409</v>
      </c>
      <c r="C51" s="64" t="s">
        <v>2408</v>
      </c>
      <c r="D51" s="64"/>
      <c r="E51" s="107">
        <v>2</v>
      </c>
      <c r="F51" s="107">
        <v>2</v>
      </c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>
        <v>1</v>
      </c>
      <c r="AC51" s="107"/>
      <c r="AD51" s="107"/>
      <c r="AE51" s="107"/>
      <c r="AF51" s="107"/>
      <c r="AG51" s="107">
        <v>1</v>
      </c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</row>
    <row r="52" spans="1:48" s="104" customFormat="1" ht="12.95" customHeight="1" x14ac:dyDescent="0.2">
      <c r="A52" s="63">
        <v>40</v>
      </c>
      <c r="B52" s="6" t="s">
        <v>283</v>
      </c>
      <c r="C52" s="64" t="s">
        <v>284</v>
      </c>
      <c r="D52" s="64"/>
      <c r="E52" s="107">
        <v>1</v>
      </c>
      <c r="F52" s="107"/>
      <c r="G52" s="107"/>
      <c r="H52" s="107">
        <v>1</v>
      </c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</row>
    <row r="53" spans="1:48" s="104" customFormat="1" ht="12.95" hidden="1" customHeight="1" x14ac:dyDescent="0.2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</row>
    <row r="54" spans="1:48" s="104" customFormat="1" ht="12.95" hidden="1" customHeight="1" x14ac:dyDescent="0.2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</row>
    <row r="55" spans="1:48" s="104" customFormat="1" ht="12.95" hidden="1" customHeight="1" x14ac:dyDescent="0.2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</row>
    <row r="56" spans="1:48" s="104" customFormat="1" ht="22.7" customHeight="1" x14ac:dyDescent="0.2">
      <c r="A56" s="63">
        <v>44</v>
      </c>
      <c r="B56" s="6">
        <v>128</v>
      </c>
      <c r="C56" s="64" t="s">
        <v>288</v>
      </c>
      <c r="D56" s="64"/>
      <c r="E56" s="107">
        <v>1</v>
      </c>
      <c r="F56" s="107"/>
      <c r="G56" s="107"/>
      <c r="H56" s="107"/>
      <c r="I56" s="107">
        <v>1</v>
      </c>
      <c r="J56" s="107"/>
      <c r="K56" s="107"/>
      <c r="L56" s="107">
        <v>1</v>
      </c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</row>
    <row r="57" spans="1:48" s="104" customFormat="1" ht="12.95" hidden="1" customHeight="1" x14ac:dyDescent="0.2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</row>
    <row r="58" spans="1:48" s="104" customFormat="1" ht="12.95" hidden="1" customHeight="1" x14ac:dyDescent="0.2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</row>
    <row r="59" spans="1:48" s="104" customFormat="1" ht="25.7" hidden="1" customHeight="1" x14ac:dyDescent="0.2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</row>
    <row r="60" spans="1:48" s="104" customFormat="1" ht="25.7" hidden="1" customHeight="1" x14ac:dyDescent="0.2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</row>
    <row r="61" spans="1:48" s="104" customFormat="1" ht="25.7" hidden="1" customHeight="1" x14ac:dyDescent="0.2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</row>
    <row r="62" spans="1:48" s="104" customFormat="1" ht="25.7" hidden="1" customHeight="1" x14ac:dyDescent="0.2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</row>
    <row r="63" spans="1:48" s="104" customFormat="1" ht="36.200000000000003" hidden="1" customHeight="1" x14ac:dyDescent="0.2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</row>
    <row r="64" spans="1:48" s="104" customFormat="1" ht="36.200000000000003" hidden="1" customHeight="1" x14ac:dyDescent="0.2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</row>
    <row r="65" spans="1:48" s="104" customFormat="1" ht="45.4" hidden="1" customHeight="1" x14ac:dyDescent="0.2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</row>
    <row r="66" spans="1:48" s="104" customFormat="1" ht="12.95" hidden="1" customHeight="1" x14ac:dyDescent="0.2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</row>
    <row r="67" spans="1:48" s="104" customFormat="1" ht="12.95" hidden="1" customHeight="1" x14ac:dyDescent="0.2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</row>
    <row r="68" spans="1:48" s="104" customFormat="1" ht="12.95" hidden="1" customHeight="1" x14ac:dyDescent="0.2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</row>
    <row r="69" spans="1:48" s="104" customFormat="1" ht="12.95" hidden="1" customHeight="1" x14ac:dyDescent="0.2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</row>
    <row r="70" spans="1:48" s="104" customFormat="1" ht="12.95" hidden="1" customHeight="1" x14ac:dyDescent="0.2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</row>
    <row r="71" spans="1:48" s="104" customFormat="1" ht="12.95" hidden="1" customHeight="1" x14ac:dyDescent="0.2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</row>
    <row r="72" spans="1:48" s="104" customFormat="1" ht="12.95" hidden="1" customHeight="1" x14ac:dyDescent="0.2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</row>
    <row r="73" spans="1:48" s="104" customFormat="1" ht="12.95" hidden="1" customHeight="1" x14ac:dyDescent="0.2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</row>
    <row r="74" spans="1:48" s="104" customFormat="1" ht="25.7" hidden="1" customHeight="1" x14ac:dyDescent="0.2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</row>
    <row r="75" spans="1:48" s="104" customFormat="1" ht="25.7" hidden="1" customHeight="1" x14ac:dyDescent="0.2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</row>
    <row r="76" spans="1:48" s="104" customFormat="1" ht="25.7" hidden="1" customHeight="1" x14ac:dyDescent="0.2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</row>
    <row r="77" spans="1:48" s="104" customFormat="1" ht="25.7" hidden="1" customHeight="1" x14ac:dyDescent="0.2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</row>
    <row r="78" spans="1:48" s="104" customFormat="1" ht="25.7" hidden="1" customHeight="1" x14ac:dyDescent="0.2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</row>
    <row r="79" spans="1:48" s="104" customFormat="1" ht="12.95" hidden="1" customHeight="1" x14ac:dyDescent="0.2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</row>
    <row r="80" spans="1:48" s="104" customFormat="1" ht="25.7" hidden="1" customHeight="1" x14ac:dyDescent="0.2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</row>
    <row r="81" spans="1:48" s="104" customFormat="1" ht="25.7" hidden="1" customHeight="1" x14ac:dyDescent="0.2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</row>
    <row r="82" spans="1:48" s="104" customFormat="1" ht="25.7" hidden="1" customHeight="1" x14ac:dyDescent="0.2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</row>
    <row r="83" spans="1:48" s="104" customFormat="1" ht="25.7" hidden="1" customHeight="1" x14ac:dyDescent="0.2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</row>
    <row r="84" spans="1:48" s="104" customFormat="1" ht="12.95" hidden="1" customHeight="1" x14ac:dyDescent="0.2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</row>
    <row r="85" spans="1:48" s="104" customFormat="1" ht="12.95" hidden="1" customHeight="1" x14ac:dyDescent="0.2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</row>
    <row r="86" spans="1:48" s="104" customFormat="1" ht="12.95" hidden="1" customHeight="1" x14ac:dyDescent="0.2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</row>
    <row r="87" spans="1:48" s="104" customFormat="1" ht="25.7" hidden="1" customHeight="1" x14ac:dyDescent="0.2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</row>
    <row r="88" spans="1:48" s="104" customFormat="1" ht="25.7" hidden="1" customHeight="1" x14ac:dyDescent="0.2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</row>
    <row r="89" spans="1:48" s="104" customFormat="1" ht="25.7" hidden="1" customHeight="1" x14ac:dyDescent="0.2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</row>
    <row r="90" spans="1:48" s="104" customFormat="1" ht="25.7" hidden="1" customHeight="1" x14ac:dyDescent="0.2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</row>
    <row r="91" spans="1:48" s="104" customFormat="1" ht="25.7" hidden="1" customHeight="1" x14ac:dyDescent="0.2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</row>
    <row r="92" spans="1:48" s="104" customFormat="1" ht="12.95" hidden="1" customHeight="1" x14ac:dyDescent="0.2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</row>
    <row r="93" spans="1:48" s="104" customFormat="1" ht="12.95" hidden="1" customHeight="1" x14ac:dyDescent="0.2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</row>
    <row r="94" spans="1:48" s="104" customFormat="1" ht="12.95" hidden="1" customHeight="1" x14ac:dyDescent="0.2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</row>
    <row r="95" spans="1:48" s="104" customFormat="1" ht="12.95" hidden="1" customHeight="1" x14ac:dyDescent="0.2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</row>
    <row r="96" spans="1:48" s="104" customFormat="1" ht="25.7" customHeight="1" x14ac:dyDescent="0.2">
      <c r="A96" s="63">
        <v>84</v>
      </c>
      <c r="B96" s="6" t="s">
        <v>341</v>
      </c>
      <c r="C96" s="64" t="s">
        <v>342</v>
      </c>
      <c r="D96" s="64"/>
      <c r="E96" s="145">
        <f t="shared" ref="E96:AV96" si="2">SUM(E97:E117)</f>
        <v>0</v>
      </c>
      <c r="F96" s="145">
        <f t="shared" si="2"/>
        <v>0</v>
      </c>
      <c r="G96" s="145">
        <f t="shared" si="2"/>
        <v>0</v>
      </c>
      <c r="H96" s="145">
        <f t="shared" si="2"/>
        <v>0</v>
      </c>
      <c r="I96" s="145">
        <f t="shared" si="2"/>
        <v>0</v>
      </c>
      <c r="J96" s="145">
        <f t="shared" si="2"/>
        <v>0</v>
      </c>
      <c r="K96" s="145">
        <f t="shared" si="2"/>
        <v>0</v>
      </c>
      <c r="L96" s="145">
        <f t="shared" si="2"/>
        <v>0</v>
      </c>
      <c r="M96" s="145">
        <f t="shared" si="2"/>
        <v>0</v>
      </c>
      <c r="N96" s="145">
        <f t="shared" si="2"/>
        <v>0</v>
      </c>
      <c r="O96" s="145">
        <f t="shared" si="2"/>
        <v>0</v>
      </c>
      <c r="P96" s="145">
        <f t="shared" si="2"/>
        <v>0</v>
      </c>
      <c r="Q96" s="145">
        <f t="shared" si="2"/>
        <v>0</v>
      </c>
      <c r="R96" s="145">
        <f t="shared" si="2"/>
        <v>0</v>
      </c>
      <c r="S96" s="145">
        <f t="shared" si="2"/>
        <v>0</v>
      </c>
      <c r="T96" s="145">
        <f t="shared" si="2"/>
        <v>0</v>
      </c>
      <c r="U96" s="145">
        <f t="shared" si="2"/>
        <v>0</v>
      </c>
      <c r="V96" s="145">
        <f t="shared" si="2"/>
        <v>0</v>
      </c>
      <c r="W96" s="145">
        <f t="shared" si="2"/>
        <v>0</v>
      </c>
      <c r="X96" s="145">
        <f t="shared" si="2"/>
        <v>0</v>
      </c>
      <c r="Y96" s="145">
        <f t="shared" si="2"/>
        <v>0</v>
      </c>
      <c r="Z96" s="145">
        <f t="shared" si="2"/>
        <v>0</v>
      </c>
      <c r="AA96" s="145">
        <f t="shared" si="2"/>
        <v>0</v>
      </c>
      <c r="AB96" s="145">
        <f t="shared" si="2"/>
        <v>0</v>
      </c>
      <c r="AC96" s="145">
        <f t="shared" si="2"/>
        <v>0</v>
      </c>
      <c r="AD96" s="145">
        <f t="shared" si="2"/>
        <v>0</v>
      </c>
      <c r="AE96" s="145">
        <f t="shared" si="2"/>
        <v>0</v>
      </c>
      <c r="AF96" s="145">
        <f t="shared" si="2"/>
        <v>0</v>
      </c>
      <c r="AG96" s="145">
        <f t="shared" si="2"/>
        <v>0</v>
      </c>
      <c r="AH96" s="145">
        <f t="shared" si="2"/>
        <v>0</v>
      </c>
      <c r="AI96" s="145">
        <f t="shared" si="2"/>
        <v>0</v>
      </c>
      <c r="AJ96" s="145">
        <f t="shared" si="2"/>
        <v>0</v>
      </c>
      <c r="AK96" s="145">
        <f t="shared" si="2"/>
        <v>0</v>
      </c>
      <c r="AL96" s="145">
        <f t="shared" si="2"/>
        <v>0</v>
      </c>
      <c r="AM96" s="145">
        <f t="shared" si="2"/>
        <v>0</v>
      </c>
      <c r="AN96" s="145">
        <f t="shared" si="2"/>
        <v>0</v>
      </c>
      <c r="AO96" s="145">
        <f t="shared" si="2"/>
        <v>0</v>
      </c>
      <c r="AP96" s="145">
        <f t="shared" si="2"/>
        <v>0</v>
      </c>
      <c r="AQ96" s="145">
        <f t="shared" si="2"/>
        <v>0</v>
      </c>
      <c r="AR96" s="145">
        <f t="shared" si="2"/>
        <v>0</v>
      </c>
      <c r="AS96" s="145">
        <f t="shared" si="2"/>
        <v>0</v>
      </c>
      <c r="AT96" s="145">
        <f t="shared" si="2"/>
        <v>0</v>
      </c>
      <c r="AU96" s="145">
        <f t="shared" si="2"/>
        <v>0</v>
      </c>
      <c r="AV96" s="145">
        <f t="shared" si="2"/>
        <v>0</v>
      </c>
    </row>
    <row r="97" spans="1:48" s="104" customFormat="1" ht="12.95" hidden="1" customHeight="1" x14ac:dyDescent="0.2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</row>
    <row r="98" spans="1:48" s="104" customFormat="1" ht="12.95" hidden="1" customHeight="1" x14ac:dyDescent="0.2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</row>
    <row r="99" spans="1:48" s="104" customFormat="1" ht="12.95" hidden="1" customHeight="1" x14ac:dyDescent="0.2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</row>
    <row r="100" spans="1:48" s="104" customFormat="1" ht="12.95" hidden="1" customHeight="1" x14ac:dyDescent="0.2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</row>
    <row r="101" spans="1:48" s="104" customFormat="1" ht="12.95" hidden="1" customHeight="1" x14ac:dyDescent="0.2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</row>
    <row r="102" spans="1:48" s="104" customFormat="1" ht="12.95" hidden="1" customHeight="1" x14ac:dyDescent="0.2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</row>
    <row r="103" spans="1:48" s="104" customFormat="1" ht="12.95" hidden="1" customHeight="1" x14ac:dyDescent="0.2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</row>
    <row r="104" spans="1:48" s="104" customFormat="1" ht="12.95" hidden="1" customHeight="1" x14ac:dyDescent="0.2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</row>
    <row r="105" spans="1:48" s="104" customFormat="1" ht="25.7" hidden="1" customHeight="1" x14ac:dyDescent="0.2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</row>
    <row r="106" spans="1:48" s="104" customFormat="1" ht="25.7" hidden="1" customHeight="1" x14ac:dyDescent="0.2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</row>
    <row r="107" spans="1:48" s="104" customFormat="1" ht="25.7" hidden="1" customHeight="1" x14ac:dyDescent="0.2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</row>
    <row r="108" spans="1:48" s="104" customFormat="1" ht="12.95" hidden="1" customHeight="1" x14ac:dyDescent="0.2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</row>
    <row r="109" spans="1:48" s="104" customFormat="1" ht="12.95" hidden="1" customHeight="1" x14ac:dyDescent="0.2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</row>
    <row r="110" spans="1:48" s="104" customFormat="1" ht="12.95" hidden="1" customHeight="1" x14ac:dyDescent="0.2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</row>
    <row r="111" spans="1:48" s="104" customFormat="1" ht="25.7" hidden="1" customHeight="1" x14ac:dyDescent="0.2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</row>
    <row r="112" spans="1:48" s="104" customFormat="1" ht="25.7" hidden="1" customHeight="1" x14ac:dyDescent="0.2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</row>
    <row r="113" spans="1:48" s="104" customFormat="1" ht="25.7" hidden="1" customHeight="1" x14ac:dyDescent="0.2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</row>
    <row r="114" spans="1:48" s="104" customFormat="1" ht="12.95" hidden="1" customHeight="1" x14ac:dyDescent="0.2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</row>
    <row r="115" spans="1:48" s="104" customFormat="1" ht="12.95" hidden="1" customHeight="1" x14ac:dyDescent="0.2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</row>
    <row r="116" spans="1:48" s="104" customFormat="1" ht="12.95" hidden="1" customHeight="1" x14ac:dyDescent="0.2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</row>
    <row r="117" spans="1:48" s="104" customFormat="1" ht="12.95" hidden="1" customHeight="1" x14ac:dyDescent="0.2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</row>
    <row r="118" spans="1:48" s="104" customFormat="1" ht="25.7" customHeight="1" x14ac:dyDescent="0.2">
      <c r="A118" s="63">
        <v>106</v>
      </c>
      <c r="B118" s="6" t="s">
        <v>366</v>
      </c>
      <c r="C118" s="64" t="s">
        <v>367</v>
      </c>
      <c r="D118" s="64"/>
      <c r="E118" s="105">
        <f t="shared" ref="E118:AV118" si="3">SUM(E119:E136)</f>
        <v>0</v>
      </c>
      <c r="F118" s="105">
        <f t="shared" si="3"/>
        <v>0</v>
      </c>
      <c r="G118" s="105">
        <f t="shared" si="3"/>
        <v>0</v>
      </c>
      <c r="H118" s="105">
        <f t="shared" si="3"/>
        <v>0</v>
      </c>
      <c r="I118" s="105">
        <f t="shared" si="3"/>
        <v>0</v>
      </c>
      <c r="J118" s="105">
        <f t="shared" si="3"/>
        <v>0</v>
      </c>
      <c r="K118" s="105">
        <f t="shared" si="3"/>
        <v>0</v>
      </c>
      <c r="L118" s="105">
        <f t="shared" si="3"/>
        <v>0</v>
      </c>
      <c r="M118" s="105">
        <f t="shared" si="3"/>
        <v>0</v>
      </c>
      <c r="N118" s="105">
        <f t="shared" si="3"/>
        <v>0</v>
      </c>
      <c r="O118" s="105">
        <f t="shared" si="3"/>
        <v>0</v>
      </c>
      <c r="P118" s="105">
        <f t="shared" si="3"/>
        <v>0</v>
      </c>
      <c r="Q118" s="105">
        <f t="shared" si="3"/>
        <v>0</v>
      </c>
      <c r="R118" s="105">
        <f t="shared" si="3"/>
        <v>0</v>
      </c>
      <c r="S118" s="105">
        <f t="shared" si="3"/>
        <v>0</v>
      </c>
      <c r="T118" s="105">
        <f t="shared" si="3"/>
        <v>0</v>
      </c>
      <c r="U118" s="105">
        <f t="shared" si="3"/>
        <v>0</v>
      </c>
      <c r="V118" s="105">
        <f t="shared" si="3"/>
        <v>0</v>
      </c>
      <c r="W118" s="105">
        <f t="shared" si="3"/>
        <v>0</v>
      </c>
      <c r="X118" s="105">
        <f t="shared" si="3"/>
        <v>0</v>
      </c>
      <c r="Y118" s="105">
        <f t="shared" si="3"/>
        <v>0</v>
      </c>
      <c r="Z118" s="105">
        <f t="shared" si="3"/>
        <v>0</v>
      </c>
      <c r="AA118" s="105">
        <f t="shared" si="3"/>
        <v>0</v>
      </c>
      <c r="AB118" s="105">
        <f t="shared" si="3"/>
        <v>0</v>
      </c>
      <c r="AC118" s="105">
        <f t="shared" si="3"/>
        <v>0</v>
      </c>
      <c r="AD118" s="105">
        <f t="shared" si="3"/>
        <v>0</v>
      </c>
      <c r="AE118" s="105">
        <f t="shared" si="3"/>
        <v>0</v>
      </c>
      <c r="AF118" s="105">
        <f t="shared" si="3"/>
        <v>0</v>
      </c>
      <c r="AG118" s="105">
        <f t="shared" si="3"/>
        <v>0</v>
      </c>
      <c r="AH118" s="105">
        <f t="shared" si="3"/>
        <v>0</v>
      </c>
      <c r="AI118" s="105">
        <f t="shared" si="3"/>
        <v>0</v>
      </c>
      <c r="AJ118" s="105">
        <f t="shared" si="3"/>
        <v>0</v>
      </c>
      <c r="AK118" s="105">
        <f t="shared" si="3"/>
        <v>0</v>
      </c>
      <c r="AL118" s="105">
        <f t="shared" si="3"/>
        <v>0</v>
      </c>
      <c r="AM118" s="105">
        <f t="shared" si="3"/>
        <v>0</v>
      </c>
      <c r="AN118" s="105">
        <f t="shared" si="3"/>
        <v>0</v>
      </c>
      <c r="AO118" s="105">
        <f t="shared" si="3"/>
        <v>0</v>
      </c>
      <c r="AP118" s="105">
        <f t="shared" si="3"/>
        <v>0</v>
      </c>
      <c r="AQ118" s="105">
        <f t="shared" si="3"/>
        <v>0</v>
      </c>
      <c r="AR118" s="105">
        <f t="shared" si="3"/>
        <v>0</v>
      </c>
      <c r="AS118" s="105">
        <f t="shared" si="3"/>
        <v>0</v>
      </c>
      <c r="AT118" s="105">
        <f t="shared" si="3"/>
        <v>0</v>
      </c>
      <c r="AU118" s="105">
        <f t="shared" si="3"/>
        <v>0</v>
      </c>
      <c r="AV118" s="105">
        <f t="shared" si="3"/>
        <v>0</v>
      </c>
    </row>
    <row r="119" spans="1:48" s="104" customFormat="1" ht="12.95" hidden="1" customHeight="1" x14ac:dyDescent="0.2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</row>
    <row r="120" spans="1:48" s="104" customFormat="1" ht="12.95" hidden="1" customHeight="1" x14ac:dyDescent="0.2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</row>
    <row r="121" spans="1:48" s="104" customFormat="1" ht="12.95" hidden="1" customHeight="1" x14ac:dyDescent="0.2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</row>
    <row r="122" spans="1:48" s="104" customFormat="1" ht="12.95" hidden="1" customHeight="1" x14ac:dyDescent="0.2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</row>
    <row r="123" spans="1:48" s="104" customFormat="1" ht="12.95" hidden="1" customHeight="1" x14ac:dyDescent="0.2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</row>
    <row r="124" spans="1:48" s="104" customFormat="1" ht="12.95" hidden="1" customHeight="1" x14ac:dyDescent="0.2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</row>
    <row r="125" spans="1:48" s="104" customFormat="1" ht="15" hidden="1" customHeight="1" x14ac:dyDescent="0.2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</row>
    <row r="126" spans="1:48" s="104" customFormat="1" ht="15" hidden="1" customHeight="1" x14ac:dyDescent="0.2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</row>
    <row r="127" spans="1:48" s="104" customFormat="1" ht="15" hidden="1" customHeight="1" x14ac:dyDescent="0.2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</row>
    <row r="128" spans="1:48" s="104" customFormat="1" ht="15" hidden="1" customHeight="1" x14ac:dyDescent="0.2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</row>
    <row r="129" spans="1:48" s="104" customFormat="1" ht="15" hidden="1" customHeight="1" x14ac:dyDescent="0.2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</row>
    <row r="130" spans="1:48" s="104" customFormat="1" ht="15" hidden="1" customHeight="1" x14ac:dyDescent="0.2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</row>
    <row r="131" spans="1:48" s="104" customFormat="1" ht="12.95" hidden="1" customHeight="1" x14ac:dyDescent="0.2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</row>
    <row r="132" spans="1:48" s="104" customFormat="1" ht="12.95" hidden="1" customHeight="1" x14ac:dyDescent="0.2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</row>
    <row r="133" spans="1:48" s="104" customFormat="1" ht="25.7" hidden="1" customHeight="1" x14ac:dyDescent="0.2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</row>
    <row r="134" spans="1:48" s="104" customFormat="1" ht="25.7" hidden="1" customHeight="1" x14ac:dyDescent="0.2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</row>
    <row r="135" spans="1:48" s="104" customFormat="1" ht="12.95" hidden="1" customHeight="1" x14ac:dyDescent="0.2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</row>
    <row r="136" spans="1:48" s="104" customFormat="1" ht="12.95" hidden="1" customHeight="1" x14ac:dyDescent="0.2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</row>
    <row r="137" spans="1:48" s="104" customFormat="1" ht="33.950000000000003" customHeight="1" x14ac:dyDescent="0.2">
      <c r="A137" s="63">
        <v>125</v>
      </c>
      <c r="B137" s="6" t="s">
        <v>385</v>
      </c>
      <c r="C137" s="64" t="s">
        <v>386</v>
      </c>
      <c r="D137" s="64"/>
      <c r="E137" s="105">
        <f t="shared" ref="E137:AV137" si="4">SUM(E138:E218)</f>
        <v>0</v>
      </c>
      <c r="F137" s="105">
        <f t="shared" si="4"/>
        <v>0</v>
      </c>
      <c r="G137" s="105">
        <f t="shared" si="4"/>
        <v>0</v>
      </c>
      <c r="H137" s="105">
        <f t="shared" si="4"/>
        <v>0</v>
      </c>
      <c r="I137" s="105">
        <f t="shared" si="4"/>
        <v>0</v>
      </c>
      <c r="J137" s="105">
        <f t="shared" si="4"/>
        <v>0</v>
      </c>
      <c r="K137" s="105">
        <f t="shared" si="4"/>
        <v>0</v>
      </c>
      <c r="L137" s="105">
        <f t="shared" si="4"/>
        <v>0</v>
      </c>
      <c r="M137" s="105">
        <f t="shared" si="4"/>
        <v>0</v>
      </c>
      <c r="N137" s="105">
        <f t="shared" si="4"/>
        <v>0</v>
      </c>
      <c r="O137" s="105">
        <f t="shared" si="4"/>
        <v>0</v>
      </c>
      <c r="P137" s="105">
        <f t="shared" si="4"/>
        <v>0</v>
      </c>
      <c r="Q137" s="105">
        <f t="shared" si="4"/>
        <v>0</v>
      </c>
      <c r="R137" s="105">
        <f t="shared" si="4"/>
        <v>0</v>
      </c>
      <c r="S137" s="105">
        <f t="shared" si="4"/>
        <v>0</v>
      </c>
      <c r="T137" s="105">
        <f t="shared" si="4"/>
        <v>0</v>
      </c>
      <c r="U137" s="105">
        <f t="shared" si="4"/>
        <v>0</v>
      </c>
      <c r="V137" s="105">
        <f t="shared" si="4"/>
        <v>0</v>
      </c>
      <c r="W137" s="105">
        <f t="shared" si="4"/>
        <v>0</v>
      </c>
      <c r="X137" s="105">
        <f t="shared" si="4"/>
        <v>0</v>
      </c>
      <c r="Y137" s="105">
        <f t="shared" si="4"/>
        <v>0</v>
      </c>
      <c r="Z137" s="105">
        <f t="shared" si="4"/>
        <v>0</v>
      </c>
      <c r="AA137" s="105">
        <f t="shared" si="4"/>
        <v>0</v>
      </c>
      <c r="AB137" s="105">
        <f t="shared" si="4"/>
        <v>0</v>
      </c>
      <c r="AC137" s="105">
        <f t="shared" si="4"/>
        <v>0</v>
      </c>
      <c r="AD137" s="105">
        <f t="shared" si="4"/>
        <v>0</v>
      </c>
      <c r="AE137" s="105">
        <f t="shared" si="4"/>
        <v>0</v>
      </c>
      <c r="AF137" s="105">
        <f t="shared" si="4"/>
        <v>0</v>
      </c>
      <c r="AG137" s="105">
        <f t="shared" si="4"/>
        <v>0</v>
      </c>
      <c r="AH137" s="105">
        <f t="shared" si="4"/>
        <v>0</v>
      </c>
      <c r="AI137" s="105">
        <f t="shared" si="4"/>
        <v>0</v>
      </c>
      <c r="AJ137" s="105">
        <f t="shared" si="4"/>
        <v>0</v>
      </c>
      <c r="AK137" s="105">
        <f t="shared" si="4"/>
        <v>0</v>
      </c>
      <c r="AL137" s="105">
        <f t="shared" si="4"/>
        <v>0</v>
      </c>
      <c r="AM137" s="105">
        <f t="shared" si="4"/>
        <v>0</v>
      </c>
      <c r="AN137" s="105">
        <f t="shared" si="4"/>
        <v>0</v>
      </c>
      <c r="AO137" s="105">
        <f t="shared" si="4"/>
        <v>0</v>
      </c>
      <c r="AP137" s="105">
        <f t="shared" si="4"/>
        <v>0</v>
      </c>
      <c r="AQ137" s="105">
        <f t="shared" si="4"/>
        <v>0</v>
      </c>
      <c r="AR137" s="105">
        <f t="shared" si="4"/>
        <v>0</v>
      </c>
      <c r="AS137" s="105">
        <f t="shared" si="4"/>
        <v>0</v>
      </c>
      <c r="AT137" s="105">
        <f t="shared" si="4"/>
        <v>0</v>
      </c>
      <c r="AU137" s="105">
        <f t="shared" si="4"/>
        <v>0</v>
      </c>
      <c r="AV137" s="105">
        <f t="shared" si="4"/>
        <v>0</v>
      </c>
    </row>
    <row r="138" spans="1:48" s="104" customFormat="1" ht="45.4" hidden="1" customHeight="1" x14ac:dyDescent="0.2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</row>
    <row r="139" spans="1:48" s="104" customFormat="1" ht="45.4" hidden="1" customHeight="1" x14ac:dyDescent="0.2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</row>
    <row r="140" spans="1:48" s="104" customFormat="1" ht="45.4" hidden="1" customHeight="1" x14ac:dyDescent="0.2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</row>
    <row r="141" spans="1:48" s="104" customFormat="1" ht="45.4" hidden="1" customHeight="1" x14ac:dyDescent="0.2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</row>
    <row r="142" spans="1:48" s="104" customFormat="1" ht="45.4" hidden="1" customHeight="1" x14ac:dyDescent="0.2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</row>
    <row r="143" spans="1:48" s="104" customFormat="1" ht="33.950000000000003" hidden="1" customHeight="1" x14ac:dyDescent="0.2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</row>
    <row r="144" spans="1:48" s="104" customFormat="1" ht="33.950000000000003" hidden="1" customHeight="1" x14ac:dyDescent="0.2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</row>
    <row r="145" spans="1:48" s="104" customFormat="1" ht="33.950000000000003" hidden="1" customHeight="1" x14ac:dyDescent="0.2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</row>
    <row r="146" spans="1:48" s="104" customFormat="1" ht="33.950000000000003" hidden="1" customHeight="1" x14ac:dyDescent="0.2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</row>
    <row r="147" spans="1:48" s="104" customFormat="1" ht="33.950000000000003" hidden="1" customHeight="1" x14ac:dyDescent="0.2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</row>
    <row r="148" spans="1:48" s="104" customFormat="1" ht="33.950000000000003" hidden="1" customHeight="1" x14ac:dyDescent="0.2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</row>
    <row r="149" spans="1:48" s="104" customFormat="1" ht="33.950000000000003" hidden="1" customHeight="1" x14ac:dyDescent="0.2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</row>
    <row r="150" spans="1:48" s="104" customFormat="1" ht="33.950000000000003" hidden="1" customHeight="1" x14ac:dyDescent="0.2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</row>
    <row r="151" spans="1:48" s="104" customFormat="1" ht="33.950000000000003" hidden="1" customHeight="1" x14ac:dyDescent="0.2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</row>
    <row r="152" spans="1:48" s="104" customFormat="1" ht="33.950000000000003" hidden="1" customHeight="1" x14ac:dyDescent="0.2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</row>
    <row r="153" spans="1:48" s="104" customFormat="1" ht="33.950000000000003" hidden="1" customHeight="1" x14ac:dyDescent="0.2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</row>
    <row r="154" spans="1:48" s="104" customFormat="1" ht="33.75" hidden="1" customHeight="1" x14ac:dyDescent="0.2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</row>
    <row r="155" spans="1:48" s="104" customFormat="1" ht="25.7" hidden="1" customHeight="1" x14ac:dyDescent="0.2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</row>
    <row r="156" spans="1:48" s="104" customFormat="1" ht="25.7" hidden="1" customHeight="1" x14ac:dyDescent="0.2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</row>
    <row r="157" spans="1:48" s="104" customFormat="1" ht="25.7" hidden="1" customHeight="1" x14ac:dyDescent="0.2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</row>
    <row r="158" spans="1:48" s="104" customFormat="1" ht="25.7" hidden="1" customHeight="1" x14ac:dyDescent="0.2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</row>
    <row r="159" spans="1:48" s="104" customFormat="1" ht="25.7" hidden="1" customHeight="1" x14ac:dyDescent="0.2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</row>
    <row r="160" spans="1:48" s="104" customFormat="1" ht="25.7" hidden="1" customHeight="1" x14ac:dyDescent="0.2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</row>
    <row r="161" spans="1:48" s="104" customFormat="1" ht="25.7" hidden="1" customHeight="1" x14ac:dyDescent="0.2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</row>
    <row r="162" spans="1:48" s="104" customFormat="1" ht="25.7" hidden="1" customHeight="1" x14ac:dyDescent="0.2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</row>
    <row r="163" spans="1:48" s="104" customFormat="1" ht="25.7" hidden="1" customHeight="1" x14ac:dyDescent="0.2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</row>
    <row r="164" spans="1:48" s="104" customFormat="1" ht="12.95" hidden="1" customHeight="1" x14ac:dyDescent="0.2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</row>
    <row r="165" spans="1:48" s="104" customFormat="1" ht="12.95" hidden="1" customHeight="1" x14ac:dyDescent="0.2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</row>
    <row r="166" spans="1:48" s="104" customFormat="1" ht="25.7" hidden="1" customHeight="1" x14ac:dyDescent="0.2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</row>
    <row r="167" spans="1:48" s="104" customFormat="1" ht="25.7" hidden="1" customHeight="1" x14ac:dyDescent="0.2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</row>
    <row r="168" spans="1:48" s="104" customFormat="1" ht="25.7" hidden="1" customHeight="1" x14ac:dyDescent="0.2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</row>
    <row r="169" spans="1:48" s="104" customFormat="1" ht="25.7" hidden="1" customHeight="1" x14ac:dyDescent="0.2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</row>
    <row r="170" spans="1:48" s="104" customFormat="1" ht="12.95" hidden="1" customHeight="1" x14ac:dyDescent="0.2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</row>
    <row r="171" spans="1:48" s="104" customFormat="1" ht="12.95" hidden="1" customHeight="1" x14ac:dyDescent="0.2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</row>
    <row r="172" spans="1:48" s="104" customFormat="1" ht="12.95" hidden="1" customHeight="1" x14ac:dyDescent="0.2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</row>
    <row r="173" spans="1:48" s="104" customFormat="1" ht="25.5" hidden="1" customHeight="1" x14ac:dyDescent="0.2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</row>
    <row r="174" spans="1:48" s="104" customFormat="1" ht="33.950000000000003" hidden="1" customHeight="1" x14ac:dyDescent="0.2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</row>
    <row r="175" spans="1:48" s="104" customFormat="1" ht="33.950000000000003" hidden="1" customHeight="1" x14ac:dyDescent="0.2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</row>
    <row r="176" spans="1:48" s="104" customFormat="1" ht="33.950000000000003" hidden="1" customHeight="1" x14ac:dyDescent="0.2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</row>
    <row r="177" spans="1:48" s="104" customFormat="1" ht="12.95" hidden="1" customHeight="1" x14ac:dyDescent="0.2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</row>
    <row r="178" spans="1:48" s="104" customFormat="1" ht="12.95" hidden="1" customHeight="1" x14ac:dyDescent="0.2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</row>
    <row r="179" spans="1:48" s="104" customFormat="1" ht="33.950000000000003" hidden="1" customHeight="1" x14ac:dyDescent="0.2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</row>
    <row r="180" spans="1:48" s="104" customFormat="1" ht="33.950000000000003" hidden="1" customHeight="1" x14ac:dyDescent="0.2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</row>
    <row r="181" spans="1:48" s="104" customFormat="1" ht="12.95" hidden="1" customHeight="1" x14ac:dyDescent="0.2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</row>
    <row r="182" spans="1:48" s="104" customFormat="1" ht="12.95" hidden="1" customHeight="1" x14ac:dyDescent="0.2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</row>
    <row r="183" spans="1:48" s="104" customFormat="1" ht="25.7" hidden="1" customHeight="1" x14ac:dyDescent="0.2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</row>
    <row r="184" spans="1:48" s="104" customFormat="1" ht="25.7" hidden="1" customHeight="1" x14ac:dyDescent="0.2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</row>
    <row r="185" spans="1:48" s="104" customFormat="1" ht="33.950000000000003" hidden="1" customHeight="1" x14ac:dyDescent="0.2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</row>
    <row r="186" spans="1:48" s="104" customFormat="1" ht="12.2" hidden="1" customHeight="1" x14ac:dyDescent="0.2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</row>
    <row r="187" spans="1:48" s="104" customFormat="1" ht="12.95" hidden="1" customHeight="1" x14ac:dyDescent="0.2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</row>
    <row r="188" spans="1:48" s="104" customFormat="1" ht="12.95" hidden="1" customHeight="1" x14ac:dyDescent="0.2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</row>
    <row r="189" spans="1:48" s="104" customFormat="1" ht="12.95" hidden="1" customHeight="1" x14ac:dyDescent="0.2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</row>
    <row r="190" spans="1:48" s="104" customFormat="1" ht="12.95" hidden="1" customHeight="1" x14ac:dyDescent="0.2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</row>
    <row r="191" spans="1:48" s="104" customFormat="1" ht="25.7" hidden="1" customHeight="1" x14ac:dyDescent="0.2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</row>
    <row r="192" spans="1:48" s="104" customFormat="1" ht="25.7" hidden="1" customHeight="1" x14ac:dyDescent="0.2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</row>
    <row r="193" spans="1:48" s="104" customFormat="1" ht="25.7" hidden="1" customHeight="1" x14ac:dyDescent="0.2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</row>
    <row r="194" spans="1:48" s="104" customFormat="1" ht="25.7" hidden="1" customHeight="1" x14ac:dyDescent="0.2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</row>
    <row r="195" spans="1:48" s="104" customFormat="1" ht="12.95" hidden="1" customHeight="1" x14ac:dyDescent="0.2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</row>
    <row r="196" spans="1:48" s="104" customFormat="1" ht="12.95" hidden="1" customHeight="1" x14ac:dyDescent="0.2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</row>
    <row r="197" spans="1:48" s="104" customFormat="1" ht="12.95" hidden="1" customHeight="1" x14ac:dyDescent="0.2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</row>
    <row r="198" spans="1:48" s="104" customFormat="1" ht="12.95" hidden="1" customHeight="1" x14ac:dyDescent="0.2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</row>
    <row r="199" spans="1:48" s="104" customFormat="1" ht="25.7" hidden="1" customHeight="1" x14ac:dyDescent="0.2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</row>
    <row r="200" spans="1:48" s="104" customFormat="1" ht="25.7" hidden="1" customHeight="1" x14ac:dyDescent="0.2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</row>
    <row r="201" spans="1:48" s="104" customFormat="1" ht="25.7" hidden="1" customHeight="1" x14ac:dyDescent="0.2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</row>
    <row r="202" spans="1:48" s="104" customFormat="1" ht="12.95" hidden="1" customHeight="1" x14ac:dyDescent="0.2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</row>
    <row r="203" spans="1:48" s="104" customFormat="1" ht="12.95" hidden="1" customHeight="1" x14ac:dyDescent="0.2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</row>
    <row r="204" spans="1:48" s="104" customFormat="1" ht="12.95" hidden="1" customHeight="1" x14ac:dyDescent="0.2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</row>
    <row r="205" spans="1:48" s="104" customFormat="1" ht="45.4" hidden="1" customHeight="1" x14ac:dyDescent="0.2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</row>
    <row r="206" spans="1:48" s="104" customFormat="1" ht="45.4" hidden="1" customHeight="1" x14ac:dyDescent="0.2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</row>
    <row r="207" spans="1:48" s="104" customFormat="1" ht="45.4" hidden="1" customHeight="1" x14ac:dyDescent="0.2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</row>
    <row r="208" spans="1:48" s="104" customFormat="1" ht="25.7" hidden="1" customHeight="1" x14ac:dyDescent="0.2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</row>
    <row r="209" spans="1:48" s="104" customFormat="1" ht="25.7" hidden="1" customHeight="1" x14ac:dyDescent="0.2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</row>
    <row r="210" spans="1:48" s="104" customFormat="1" ht="12.95" hidden="1" customHeight="1" x14ac:dyDescent="0.2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</row>
    <row r="211" spans="1:48" s="104" customFormat="1" ht="12.95" hidden="1" customHeight="1" x14ac:dyDescent="0.2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</row>
    <row r="212" spans="1:48" s="104" customFormat="1" ht="33.950000000000003" hidden="1" customHeight="1" x14ac:dyDescent="0.2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</row>
    <row r="213" spans="1:48" s="104" customFormat="1" ht="33.950000000000003" hidden="1" customHeight="1" x14ac:dyDescent="0.2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</row>
    <row r="214" spans="1:48" s="104" customFormat="1" ht="12.95" hidden="1" customHeight="1" x14ac:dyDescent="0.2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</row>
    <row r="215" spans="1:48" s="104" customFormat="1" ht="12.95" hidden="1" customHeight="1" x14ac:dyDescent="0.2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</row>
    <row r="216" spans="1:48" s="104" customFormat="1" ht="12.95" hidden="1" customHeight="1" x14ac:dyDescent="0.2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</row>
    <row r="217" spans="1:48" s="104" customFormat="1" ht="12.95" hidden="1" customHeight="1" x14ac:dyDescent="0.2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</row>
    <row r="218" spans="1:48" s="104" customFormat="1" ht="12.95" hidden="1" customHeight="1" x14ac:dyDescent="0.2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</row>
    <row r="219" spans="1:48" s="104" customFormat="1" ht="12.95" customHeight="1" x14ac:dyDescent="0.2">
      <c r="A219" s="63">
        <v>207</v>
      </c>
      <c r="B219" s="6" t="s">
        <v>485</v>
      </c>
      <c r="C219" s="64" t="s">
        <v>486</v>
      </c>
      <c r="D219" s="64"/>
      <c r="E219" s="105">
        <f t="shared" ref="E219:AV219" si="5">SUM(E220:E264)</f>
        <v>85</v>
      </c>
      <c r="F219" s="105">
        <f t="shared" si="5"/>
        <v>80</v>
      </c>
      <c r="G219" s="105">
        <f t="shared" si="5"/>
        <v>0</v>
      </c>
      <c r="H219" s="105">
        <f t="shared" si="5"/>
        <v>0</v>
      </c>
      <c r="I219" s="105">
        <f t="shared" si="5"/>
        <v>5</v>
      </c>
      <c r="J219" s="105">
        <f t="shared" si="5"/>
        <v>0</v>
      </c>
      <c r="K219" s="105">
        <f t="shared" si="5"/>
        <v>0</v>
      </c>
      <c r="L219" s="105">
        <f t="shared" si="5"/>
        <v>1</v>
      </c>
      <c r="M219" s="105">
        <f t="shared" si="5"/>
        <v>1</v>
      </c>
      <c r="N219" s="105">
        <f t="shared" si="5"/>
        <v>0</v>
      </c>
      <c r="O219" s="105">
        <f t="shared" si="5"/>
        <v>0</v>
      </c>
      <c r="P219" s="105">
        <f t="shared" si="5"/>
        <v>0</v>
      </c>
      <c r="Q219" s="105">
        <f t="shared" si="5"/>
        <v>2</v>
      </c>
      <c r="R219" s="105">
        <f t="shared" si="5"/>
        <v>1</v>
      </c>
      <c r="S219" s="105">
        <f t="shared" si="5"/>
        <v>0</v>
      </c>
      <c r="T219" s="105">
        <f t="shared" si="5"/>
        <v>33</v>
      </c>
      <c r="U219" s="105">
        <f t="shared" si="5"/>
        <v>1</v>
      </c>
      <c r="V219" s="105">
        <f t="shared" si="5"/>
        <v>2</v>
      </c>
      <c r="W219" s="105">
        <f t="shared" si="5"/>
        <v>7</v>
      </c>
      <c r="X219" s="105">
        <f t="shared" si="5"/>
        <v>19</v>
      </c>
      <c r="Y219" s="105">
        <f t="shared" si="5"/>
        <v>4</v>
      </c>
      <c r="Z219" s="105">
        <f t="shared" si="5"/>
        <v>0</v>
      </c>
      <c r="AA219" s="105">
        <f t="shared" si="5"/>
        <v>0</v>
      </c>
      <c r="AB219" s="105">
        <f t="shared" si="5"/>
        <v>5</v>
      </c>
      <c r="AC219" s="105">
        <f t="shared" si="5"/>
        <v>0</v>
      </c>
      <c r="AD219" s="105">
        <f t="shared" si="5"/>
        <v>2</v>
      </c>
      <c r="AE219" s="105">
        <f t="shared" si="5"/>
        <v>0</v>
      </c>
      <c r="AF219" s="105">
        <f t="shared" si="5"/>
        <v>0</v>
      </c>
      <c r="AG219" s="105">
        <f t="shared" si="5"/>
        <v>5</v>
      </c>
      <c r="AH219" s="105">
        <f t="shared" si="5"/>
        <v>18</v>
      </c>
      <c r="AI219" s="105">
        <f t="shared" si="5"/>
        <v>0</v>
      </c>
      <c r="AJ219" s="105">
        <f t="shared" si="5"/>
        <v>0</v>
      </c>
      <c r="AK219" s="105">
        <f t="shared" si="5"/>
        <v>17</v>
      </c>
      <c r="AL219" s="105">
        <f t="shared" si="5"/>
        <v>0</v>
      </c>
      <c r="AM219" s="105">
        <f t="shared" si="5"/>
        <v>0</v>
      </c>
      <c r="AN219" s="105">
        <f t="shared" si="5"/>
        <v>0</v>
      </c>
      <c r="AO219" s="105">
        <f t="shared" si="5"/>
        <v>0</v>
      </c>
      <c r="AP219" s="105">
        <f t="shared" si="5"/>
        <v>0</v>
      </c>
      <c r="AQ219" s="105">
        <f t="shared" si="5"/>
        <v>1</v>
      </c>
      <c r="AR219" s="105">
        <f t="shared" si="5"/>
        <v>21</v>
      </c>
      <c r="AS219" s="105">
        <f t="shared" si="5"/>
        <v>18</v>
      </c>
      <c r="AT219" s="105">
        <f t="shared" si="5"/>
        <v>3</v>
      </c>
      <c r="AU219" s="105">
        <f t="shared" si="5"/>
        <v>0</v>
      </c>
      <c r="AV219" s="105">
        <f t="shared" si="5"/>
        <v>0</v>
      </c>
    </row>
    <row r="220" spans="1:48" s="104" customFormat="1" ht="12.95" customHeight="1" x14ac:dyDescent="0.2">
      <c r="A220" s="63">
        <v>208</v>
      </c>
      <c r="B220" s="6" t="s">
        <v>487</v>
      </c>
      <c r="C220" s="64" t="s">
        <v>488</v>
      </c>
      <c r="D220" s="64"/>
      <c r="E220" s="107">
        <v>14</v>
      </c>
      <c r="F220" s="107">
        <v>13</v>
      </c>
      <c r="G220" s="107"/>
      <c r="H220" s="107"/>
      <c r="I220" s="107">
        <v>1</v>
      </c>
      <c r="J220" s="107"/>
      <c r="K220" s="107"/>
      <c r="L220" s="107"/>
      <c r="M220" s="107">
        <v>1</v>
      </c>
      <c r="N220" s="107"/>
      <c r="O220" s="107"/>
      <c r="P220" s="107"/>
      <c r="Q220" s="107"/>
      <c r="R220" s="107"/>
      <c r="S220" s="107"/>
      <c r="T220" s="107">
        <v>1</v>
      </c>
      <c r="U220" s="107"/>
      <c r="V220" s="107">
        <v>1</v>
      </c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>
        <v>1</v>
      </c>
      <c r="AH220" s="107">
        <v>11</v>
      </c>
      <c r="AI220" s="107"/>
      <c r="AJ220" s="107"/>
      <c r="AK220" s="107"/>
      <c r="AL220" s="107"/>
      <c r="AM220" s="107"/>
      <c r="AN220" s="107"/>
      <c r="AO220" s="107"/>
      <c r="AP220" s="107"/>
      <c r="AQ220" s="107"/>
      <c r="AR220" s="107"/>
      <c r="AS220" s="107"/>
      <c r="AT220" s="107">
        <v>1</v>
      </c>
      <c r="AU220" s="105"/>
      <c r="AV220" s="105"/>
    </row>
    <row r="221" spans="1:48" s="104" customFormat="1" ht="12.95" customHeight="1" x14ac:dyDescent="0.2">
      <c r="A221" s="63">
        <v>209</v>
      </c>
      <c r="B221" s="6" t="s">
        <v>489</v>
      </c>
      <c r="C221" s="64" t="s">
        <v>488</v>
      </c>
      <c r="D221" s="64"/>
      <c r="E221" s="107">
        <v>27</v>
      </c>
      <c r="F221" s="107">
        <v>26</v>
      </c>
      <c r="G221" s="107"/>
      <c r="H221" s="107"/>
      <c r="I221" s="107">
        <v>1</v>
      </c>
      <c r="J221" s="107"/>
      <c r="K221" s="107"/>
      <c r="L221" s="107"/>
      <c r="M221" s="107"/>
      <c r="N221" s="107"/>
      <c r="O221" s="107"/>
      <c r="P221" s="107"/>
      <c r="Q221" s="107">
        <v>1</v>
      </c>
      <c r="R221" s="107"/>
      <c r="S221" s="107"/>
      <c r="T221" s="107">
        <v>12</v>
      </c>
      <c r="U221" s="107">
        <v>1</v>
      </c>
      <c r="V221" s="107">
        <v>1</v>
      </c>
      <c r="W221" s="107">
        <v>3</v>
      </c>
      <c r="X221" s="107">
        <v>6</v>
      </c>
      <c r="Y221" s="107">
        <v>1</v>
      </c>
      <c r="Z221" s="107"/>
      <c r="AA221" s="107"/>
      <c r="AB221" s="107">
        <v>3</v>
      </c>
      <c r="AC221" s="107"/>
      <c r="AD221" s="107">
        <v>2</v>
      </c>
      <c r="AE221" s="107"/>
      <c r="AF221" s="107"/>
      <c r="AG221" s="107"/>
      <c r="AH221" s="107">
        <v>3</v>
      </c>
      <c r="AI221" s="107"/>
      <c r="AJ221" s="107"/>
      <c r="AK221" s="107">
        <v>6</v>
      </c>
      <c r="AL221" s="107"/>
      <c r="AM221" s="107"/>
      <c r="AN221" s="107"/>
      <c r="AO221" s="107"/>
      <c r="AP221" s="107"/>
      <c r="AQ221" s="107"/>
      <c r="AR221" s="107">
        <v>10</v>
      </c>
      <c r="AS221" s="107">
        <v>6</v>
      </c>
      <c r="AT221" s="107">
        <v>1</v>
      </c>
      <c r="AU221" s="105"/>
      <c r="AV221" s="105"/>
    </row>
    <row r="222" spans="1:48" s="104" customFormat="1" ht="12.95" customHeight="1" x14ac:dyDescent="0.2">
      <c r="A222" s="63">
        <v>210</v>
      </c>
      <c r="B222" s="6" t="s">
        <v>490</v>
      </c>
      <c r="C222" s="64" t="s">
        <v>488</v>
      </c>
      <c r="D222" s="64"/>
      <c r="E222" s="107">
        <v>16</v>
      </c>
      <c r="F222" s="107">
        <v>16</v>
      </c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>
        <v>8</v>
      </c>
      <c r="U222" s="107"/>
      <c r="V222" s="107"/>
      <c r="W222" s="107">
        <v>3</v>
      </c>
      <c r="X222" s="107">
        <v>4</v>
      </c>
      <c r="Y222" s="107">
        <v>1</v>
      </c>
      <c r="Z222" s="107"/>
      <c r="AA222" s="107"/>
      <c r="AB222" s="107"/>
      <c r="AC222" s="107"/>
      <c r="AD222" s="107"/>
      <c r="AE222" s="107"/>
      <c r="AF222" s="107"/>
      <c r="AG222" s="107">
        <v>2</v>
      </c>
      <c r="AH222" s="107"/>
      <c r="AI222" s="107"/>
      <c r="AJ222" s="107"/>
      <c r="AK222" s="107">
        <v>6</v>
      </c>
      <c r="AL222" s="107"/>
      <c r="AM222" s="107"/>
      <c r="AN222" s="107"/>
      <c r="AO222" s="107"/>
      <c r="AP222" s="107"/>
      <c r="AQ222" s="107"/>
      <c r="AR222" s="107">
        <v>5</v>
      </c>
      <c r="AS222" s="107">
        <v>7</v>
      </c>
      <c r="AT222" s="107">
        <v>1</v>
      </c>
      <c r="AU222" s="105"/>
      <c r="AV222" s="105"/>
    </row>
    <row r="223" spans="1:48" s="104" customFormat="1" ht="12.95" customHeight="1" x14ac:dyDescent="0.2">
      <c r="A223" s="63">
        <v>211</v>
      </c>
      <c r="B223" s="6" t="s">
        <v>491</v>
      </c>
      <c r="C223" s="64" t="s">
        <v>488</v>
      </c>
      <c r="D223" s="64"/>
      <c r="E223" s="107">
        <v>1</v>
      </c>
      <c r="F223" s="107">
        <v>1</v>
      </c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>
        <v>1</v>
      </c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</row>
    <row r="224" spans="1:48" s="104" customFormat="1" ht="12.95" hidden="1" customHeight="1" x14ac:dyDescent="0.2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</row>
    <row r="225" spans="1:48" s="104" customFormat="1" ht="12.95" customHeight="1" x14ac:dyDescent="0.2">
      <c r="A225" s="63">
        <v>213</v>
      </c>
      <c r="B225" s="6" t="s">
        <v>493</v>
      </c>
      <c r="C225" s="64" t="s">
        <v>494</v>
      </c>
      <c r="D225" s="64"/>
      <c r="E225" s="107">
        <v>3</v>
      </c>
      <c r="F225" s="107">
        <v>3</v>
      </c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>
        <v>2</v>
      </c>
      <c r="AH225" s="107">
        <v>1</v>
      </c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</row>
    <row r="226" spans="1:48" s="104" customFormat="1" ht="12.95" customHeight="1" x14ac:dyDescent="0.2">
      <c r="A226" s="63">
        <v>214</v>
      </c>
      <c r="B226" s="6" t="s">
        <v>495</v>
      </c>
      <c r="C226" s="64" t="s">
        <v>494</v>
      </c>
      <c r="D226" s="64"/>
      <c r="E226" s="107">
        <v>7</v>
      </c>
      <c r="F226" s="107">
        <v>7</v>
      </c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>
        <v>6</v>
      </c>
      <c r="U226" s="107"/>
      <c r="V226" s="107"/>
      <c r="W226" s="107"/>
      <c r="X226" s="107">
        <v>6</v>
      </c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>
        <v>1</v>
      </c>
      <c r="AL226" s="107"/>
      <c r="AM226" s="107"/>
      <c r="AN226" s="107"/>
      <c r="AO226" s="107"/>
      <c r="AP226" s="107"/>
      <c r="AQ226" s="107"/>
      <c r="AR226" s="107">
        <v>4</v>
      </c>
      <c r="AS226" s="107">
        <v>2</v>
      </c>
      <c r="AT226" s="107"/>
      <c r="AU226" s="105"/>
      <c r="AV226" s="105"/>
    </row>
    <row r="227" spans="1:48" s="104" customFormat="1" ht="12.95" customHeight="1" x14ac:dyDescent="0.2">
      <c r="A227" s="63">
        <v>215</v>
      </c>
      <c r="B227" s="6" t="s">
        <v>496</v>
      </c>
      <c r="C227" s="64" t="s">
        <v>494</v>
      </c>
      <c r="D227" s="64"/>
      <c r="E227" s="107">
        <v>2</v>
      </c>
      <c r="F227" s="107">
        <v>2</v>
      </c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>
        <v>1</v>
      </c>
      <c r="U227" s="107"/>
      <c r="V227" s="107"/>
      <c r="W227" s="107"/>
      <c r="X227" s="107"/>
      <c r="Y227" s="107">
        <v>1</v>
      </c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>
        <v>1</v>
      </c>
      <c r="AL227" s="107"/>
      <c r="AM227" s="107"/>
      <c r="AN227" s="107"/>
      <c r="AO227" s="107"/>
      <c r="AP227" s="107"/>
      <c r="AQ227" s="107"/>
      <c r="AR227" s="107">
        <v>1</v>
      </c>
      <c r="AS227" s="107"/>
      <c r="AT227" s="107"/>
      <c r="AU227" s="105"/>
      <c r="AV227" s="105"/>
    </row>
    <row r="228" spans="1:48" s="104" customFormat="1" ht="12.95" hidden="1" customHeight="1" x14ac:dyDescent="0.2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</row>
    <row r="229" spans="1:48" s="104" customFormat="1" ht="12.95" hidden="1" customHeight="1" x14ac:dyDescent="0.2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</row>
    <row r="230" spans="1:48" s="104" customFormat="1" ht="12.95" customHeight="1" x14ac:dyDescent="0.2">
      <c r="A230" s="63">
        <v>218</v>
      </c>
      <c r="B230" s="6" t="s">
        <v>499</v>
      </c>
      <c r="C230" s="64" t="s">
        <v>500</v>
      </c>
      <c r="D230" s="64"/>
      <c r="E230" s="107">
        <v>1</v>
      </c>
      <c r="F230" s="107">
        <v>1</v>
      </c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>
        <v>1</v>
      </c>
      <c r="U230" s="107"/>
      <c r="V230" s="107"/>
      <c r="W230" s="107"/>
      <c r="X230" s="107">
        <v>1</v>
      </c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</row>
    <row r="231" spans="1:48" s="104" customFormat="1" ht="12.95" hidden="1" customHeight="1" x14ac:dyDescent="0.2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</row>
    <row r="232" spans="1:48" s="104" customFormat="1" ht="12.95" customHeight="1" x14ac:dyDescent="0.2">
      <c r="A232" s="63">
        <v>220</v>
      </c>
      <c r="B232" s="6" t="s">
        <v>502</v>
      </c>
      <c r="C232" s="64" t="s">
        <v>500</v>
      </c>
      <c r="D232" s="64"/>
      <c r="E232" s="107">
        <v>1</v>
      </c>
      <c r="F232" s="107">
        <v>1</v>
      </c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>
        <v>1</v>
      </c>
      <c r="U232" s="107"/>
      <c r="V232" s="107"/>
      <c r="W232" s="107"/>
      <c r="X232" s="107"/>
      <c r="Y232" s="107">
        <v>1</v>
      </c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>
        <v>1</v>
      </c>
      <c r="AR232" s="107"/>
      <c r="AS232" s="107"/>
      <c r="AT232" s="107"/>
      <c r="AU232" s="105"/>
      <c r="AV232" s="105"/>
    </row>
    <row r="233" spans="1:48" s="104" customFormat="1" ht="12.95" hidden="1" customHeight="1" x14ac:dyDescent="0.2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</row>
    <row r="234" spans="1:48" s="104" customFormat="1" ht="25.7" hidden="1" customHeight="1" x14ac:dyDescent="0.2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</row>
    <row r="235" spans="1:48" s="104" customFormat="1" ht="25.7" hidden="1" customHeight="1" x14ac:dyDescent="0.2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</row>
    <row r="236" spans="1:48" s="104" customFormat="1" ht="12.95" hidden="1" customHeight="1" x14ac:dyDescent="0.2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</row>
    <row r="237" spans="1:48" s="104" customFormat="1" ht="12.95" hidden="1" customHeight="1" x14ac:dyDescent="0.2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</row>
    <row r="238" spans="1:48" s="104" customFormat="1" ht="12.95" hidden="1" customHeight="1" x14ac:dyDescent="0.2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</row>
    <row r="239" spans="1:48" s="104" customFormat="1" ht="12.95" hidden="1" customHeight="1" x14ac:dyDescent="0.2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</row>
    <row r="240" spans="1:48" s="104" customFormat="1" ht="12.95" customHeight="1" x14ac:dyDescent="0.2">
      <c r="A240" s="63">
        <v>228</v>
      </c>
      <c r="B240" s="6" t="s">
        <v>512</v>
      </c>
      <c r="C240" s="64" t="s">
        <v>513</v>
      </c>
      <c r="D240" s="64"/>
      <c r="E240" s="107">
        <v>3</v>
      </c>
      <c r="F240" s="107">
        <v>2</v>
      </c>
      <c r="G240" s="107"/>
      <c r="H240" s="107"/>
      <c r="I240" s="107">
        <v>1</v>
      </c>
      <c r="J240" s="107"/>
      <c r="K240" s="107"/>
      <c r="L240" s="107">
        <v>1</v>
      </c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>
        <v>2</v>
      </c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</row>
    <row r="241" spans="1:48" s="104" customFormat="1" ht="12.95" customHeight="1" x14ac:dyDescent="0.2">
      <c r="A241" s="63">
        <v>229</v>
      </c>
      <c r="B241" s="6" t="s">
        <v>514</v>
      </c>
      <c r="C241" s="64" t="s">
        <v>513</v>
      </c>
      <c r="D241" s="64"/>
      <c r="E241" s="107">
        <v>6</v>
      </c>
      <c r="F241" s="107">
        <v>5</v>
      </c>
      <c r="G241" s="107"/>
      <c r="H241" s="107"/>
      <c r="I241" s="107">
        <v>1</v>
      </c>
      <c r="J241" s="107"/>
      <c r="K241" s="107"/>
      <c r="L241" s="107"/>
      <c r="M241" s="107"/>
      <c r="N241" s="107"/>
      <c r="O241" s="107"/>
      <c r="P241" s="107"/>
      <c r="Q241" s="107"/>
      <c r="R241" s="107">
        <v>1</v>
      </c>
      <c r="S241" s="107"/>
      <c r="T241" s="107">
        <v>1</v>
      </c>
      <c r="U241" s="107"/>
      <c r="V241" s="107"/>
      <c r="W241" s="107">
        <v>1</v>
      </c>
      <c r="X241" s="107"/>
      <c r="Y241" s="107"/>
      <c r="Z241" s="107"/>
      <c r="AA241" s="107"/>
      <c r="AB241" s="107">
        <v>1</v>
      </c>
      <c r="AC241" s="107"/>
      <c r="AD241" s="107"/>
      <c r="AE241" s="107"/>
      <c r="AF241" s="107"/>
      <c r="AG241" s="107"/>
      <c r="AH241" s="107">
        <v>1</v>
      </c>
      <c r="AI241" s="107"/>
      <c r="AJ241" s="107"/>
      <c r="AK241" s="107">
        <v>2</v>
      </c>
      <c r="AL241" s="107"/>
      <c r="AM241" s="107"/>
      <c r="AN241" s="107"/>
      <c r="AO241" s="107"/>
      <c r="AP241" s="107"/>
      <c r="AQ241" s="107"/>
      <c r="AR241" s="107"/>
      <c r="AS241" s="107">
        <v>2</v>
      </c>
      <c r="AT241" s="107"/>
      <c r="AU241" s="105"/>
      <c r="AV241" s="105"/>
    </row>
    <row r="242" spans="1:48" s="104" customFormat="1" ht="12.95" customHeight="1" x14ac:dyDescent="0.2">
      <c r="A242" s="63">
        <v>230</v>
      </c>
      <c r="B242" s="6" t="s">
        <v>515</v>
      </c>
      <c r="C242" s="64" t="s">
        <v>513</v>
      </c>
      <c r="D242" s="64"/>
      <c r="E242" s="107">
        <v>1</v>
      </c>
      <c r="F242" s="107">
        <v>1</v>
      </c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>
        <v>1</v>
      </c>
      <c r="U242" s="107"/>
      <c r="V242" s="107"/>
      <c r="W242" s="107"/>
      <c r="X242" s="107">
        <v>1</v>
      </c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</row>
    <row r="243" spans="1:48" s="104" customFormat="1" ht="12.95" customHeight="1" x14ac:dyDescent="0.2">
      <c r="A243" s="63">
        <v>231</v>
      </c>
      <c r="B243" s="6" t="s">
        <v>516</v>
      </c>
      <c r="C243" s="64" t="s">
        <v>513</v>
      </c>
      <c r="D243" s="64"/>
      <c r="E243" s="107">
        <v>1</v>
      </c>
      <c r="F243" s="107"/>
      <c r="G243" s="107"/>
      <c r="H243" s="107"/>
      <c r="I243" s="107">
        <v>1</v>
      </c>
      <c r="J243" s="107"/>
      <c r="K243" s="107"/>
      <c r="L243" s="107"/>
      <c r="M243" s="107"/>
      <c r="N243" s="107"/>
      <c r="O243" s="107"/>
      <c r="P243" s="107"/>
      <c r="Q243" s="107">
        <v>1</v>
      </c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</row>
    <row r="244" spans="1:48" s="104" customFormat="1" ht="25.7" hidden="1" customHeight="1" x14ac:dyDescent="0.2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</row>
    <row r="245" spans="1:48" s="104" customFormat="1" ht="25.7" hidden="1" customHeight="1" x14ac:dyDescent="0.2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</row>
    <row r="246" spans="1:48" s="104" customFormat="1" ht="25.7" customHeight="1" x14ac:dyDescent="0.2">
      <c r="A246" s="63">
        <v>234</v>
      </c>
      <c r="B246" s="6" t="s">
        <v>520</v>
      </c>
      <c r="C246" s="64" t="s">
        <v>518</v>
      </c>
      <c r="D246" s="64"/>
      <c r="E246" s="107">
        <v>1</v>
      </c>
      <c r="F246" s="107">
        <v>1</v>
      </c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>
        <v>1</v>
      </c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>
        <v>1</v>
      </c>
      <c r="AS246" s="107"/>
      <c r="AT246" s="107"/>
      <c r="AU246" s="105"/>
      <c r="AV246" s="105"/>
    </row>
    <row r="247" spans="1:48" s="104" customFormat="1" ht="25.7" hidden="1" customHeight="1" x14ac:dyDescent="0.2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</row>
    <row r="248" spans="1:48" s="104" customFormat="1" ht="25.7" hidden="1" customHeight="1" x14ac:dyDescent="0.2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</row>
    <row r="249" spans="1:48" s="104" customFormat="1" ht="25.7" hidden="1" customHeight="1" x14ac:dyDescent="0.2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</row>
    <row r="250" spans="1:48" s="104" customFormat="1" ht="25.7" hidden="1" customHeight="1" x14ac:dyDescent="0.2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</row>
    <row r="251" spans="1:48" s="104" customFormat="1" ht="25.7" hidden="1" customHeight="1" x14ac:dyDescent="0.2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</row>
    <row r="252" spans="1:48" s="104" customFormat="1" ht="12.95" hidden="1" customHeight="1" x14ac:dyDescent="0.2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</row>
    <row r="253" spans="1:48" s="104" customFormat="1" ht="12.95" customHeight="1" x14ac:dyDescent="0.2">
      <c r="A253" s="63">
        <v>241</v>
      </c>
      <c r="B253" s="6" t="s">
        <v>529</v>
      </c>
      <c r="C253" s="64" t="s">
        <v>528</v>
      </c>
      <c r="D253" s="64"/>
      <c r="E253" s="107">
        <v>1</v>
      </c>
      <c r="F253" s="107">
        <v>1</v>
      </c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>
        <v>1</v>
      </c>
      <c r="U253" s="107"/>
      <c r="V253" s="107"/>
      <c r="W253" s="107"/>
      <c r="X253" s="107">
        <v>1</v>
      </c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>
        <v>1</v>
      </c>
      <c r="AT253" s="107"/>
      <c r="AU253" s="105"/>
      <c r="AV253" s="105"/>
    </row>
    <row r="254" spans="1:48" s="104" customFormat="1" ht="12.95" hidden="1" customHeight="1" x14ac:dyDescent="0.2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</row>
    <row r="255" spans="1:48" s="104" customFormat="1" ht="12.95" hidden="1" customHeight="1" x14ac:dyDescent="0.2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</row>
    <row r="256" spans="1:48" s="104" customFormat="1" ht="12.95" hidden="1" customHeight="1" x14ac:dyDescent="0.2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</row>
    <row r="257" spans="1:48" s="104" customFormat="1" ht="12.95" hidden="1" customHeight="1" x14ac:dyDescent="0.2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</row>
    <row r="258" spans="1:48" s="104" customFormat="1" ht="12.95" hidden="1" customHeight="1" x14ac:dyDescent="0.2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</row>
    <row r="259" spans="1:48" s="104" customFormat="1" ht="12.95" hidden="1" customHeight="1" x14ac:dyDescent="0.2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</row>
    <row r="260" spans="1:48" s="104" customFormat="1" ht="25.7" hidden="1" customHeight="1" x14ac:dyDescent="0.2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</row>
    <row r="261" spans="1:48" s="104" customFormat="1" ht="25.7" hidden="1" customHeight="1" x14ac:dyDescent="0.2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</row>
    <row r="262" spans="1:48" s="104" customFormat="1" ht="25.7" hidden="1" customHeight="1" x14ac:dyDescent="0.2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</row>
    <row r="263" spans="1:48" s="104" customFormat="1" ht="25.7" hidden="1" customHeight="1" x14ac:dyDescent="0.2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</row>
    <row r="264" spans="1:48" s="104" customFormat="1" ht="25.7" hidden="1" customHeight="1" x14ac:dyDescent="0.2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</row>
    <row r="265" spans="1:48" s="104" customFormat="1" ht="25.7" customHeight="1" x14ac:dyDescent="0.2">
      <c r="A265" s="63">
        <v>253</v>
      </c>
      <c r="B265" s="6" t="s">
        <v>543</v>
      </c>
      <c r="C265" s="64" t="s">
        <v>544</v>
      </c>
      <c r="D265" s="64"/>
      <c r="E265" s="105">
        <f t="shared" ref="E265:AV265" si="6">SUM(E266:E385)</f>
        <v>1</v>
      </c>
      <c r="F265" s="105">
        <f t="shared" si="6"/>
        <v>0</v>
      </c>
      <c r="G265" s="105">
        <f t="shared" si="6"/>
        <v>0</v>
      </c>
      <c r="H265" s="105">
        <f t="shared" si="6"/>
        <v>0</v>
      </c>
      <c r="I265" s="105">
        <f t="shared" si="6"/>
        <v>1</v>
      </c>
      <c r="J265" s="105">
        <f t="shared" si="6"/>
        <v>0</v>
      </c>
      <c r="K265" s="105">
        <f t="shared" si="6"/>
        <v>1</v>
      </c>
      <c r="L265" s="105">
        <f t="shared" si="6"/>
        <v>0</v>
      </c>
      <c r="M265" s="105">
        <f t="shared" si="6"/>
        <v>0</v>
      </c>
      <c r="N265" s="105">
        <f t="shared" si="6"/>
        <v>0</v>
      </c>
      <c r="O265" s="105">
        <f t="shared" si="6"/>
        <v>0</v>
      </c>
      <c r="P265" s="105">
        <f t="shared" si="6"/>
        <v>0</v>
      </c>
      <c r="Q265" s="105">
        <f t="shared" si="6"/>
        <v>0</v>
      </c>
      <c r="R265" s="105">
        <f t="shared" si="6"/>
        <v>0</v>
      </c>
      <c r="S265" s="105">
        <f t="shared" si="6"/>
        <v>0</v>
      </c>
      <c r="T265" s="105">
        <f t="shared" si="6"/>
        <v>0</v>
      </c>
      <c r="U265" s="105">
        <f t="shared" si="6"/>
        <v>0</v>
      </c>
      <c r="V265" s="105">
        <f t="shared" si="6"/>
        <v>0</v>
      </c>
      <c r="W265" s="105">
        <f t="shared" si="6"/>
        <v>0</v>
      </c>
      <c r="X265" s="105">
        <f t="shared" si="6"/>
        <v>0</v>
      </c>
      <c r="Y265" s="105">
        <f t="shared" si="6"/>
        <v>0</v>
      </c>
      <c r="Z265" s="105">
        <f t="shared" si="6"/>
        <v>0</v>
      </c>
      <c r="AA265" s="105">
        <f t="shared" si="6"/>
        <v>0</v>
      </c>
      <c r="AB265" s="105">
        <f t="shared" si="6"/>
        <v>0</v>
      </c>
      <c r="AC265" s="105">
        <f t="shared" si="6"/>
        <v>0</v>
      </c>
      <c r="AD265" s="105">
        <f t="shared" si="6"/>
        <v>0</v>
      </c>
      <c r="AE265" s="105">
        <f t="shared" si="6"/>
        <v>0</v>
      </c>
      <c r="AF265" s="105">
        <f t="shared" si="6"/>
        <v>0</v>
      </c>
      <c r="AG265" s="105">
        <f t="shared" si="6"/>
        <v>0</v>
      </c>
      <c r="AH265" s="105">
        <f t="shared" si="6"/>
        <v>0</v>
      </c>
      <c r="AI265" s="105">
        <f t="shared" si="6"/>
        <v>0</v>
      </c>
      <c r="AJ265" s="105">
        <f t="shared" si="6"/>
        <v>0</v>
      </c>
      <c r="AK265" s="105">
        <f t="shared" si="6"/>
        <v>0</v>
      </c>
      <c r="AL265" s="105">
        <f t="shared" si="6"/>
        <v>0</v>
      </c>
      <c r="AM265" s="105">
        <f t="shared" si="6"/>
        <v>0</v>
      </c>
      <c r="AN265" s="105">
        <f t="shared" si="6"/>
        <v>0</v>
      </c>
      <c r="AO265" s="105">
        <f t="shared" si="6"/>
        <v>0</v>
      </c>
      <c r="AP265" s="105">
        <f t="shared" si="6"/>
        <v>0</v>
      </c>
      <c r="AQ265" s="105">
        <f t="shared" si="6"/>
        <v>0</v>
      </c>
      <c r="AR265" s="105">
        <f t="shared" si="6"/>
        <v>0</v>
      </c>
      <c r="AS265" s="105">
        <f t="shared" si="6"/>
        <v>0</v>
      </c>
      <c r="AT265" s="105">
        <f t="shared" si="6"/>
        <v>0</v>
      </c>
      <c r="AU265" s="105">
        <f t="shared" si="6"/>
        <v>0</v>
      </c>
      <c r="AV265" s="105">
        <f t="shared" si="6"/>
        <v>0</v>
      </c>
    </row>
    <row r="266" spans="1:48" s="104" customFormat="1" ht="48" hidden="1" customHeight="1" x14ac:dyDescent="0.2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</row>
    <row r="267" spans="1:48" s="104" customFormat="1" ht="48" hidden="1" customHeight="1" x14ac:dyDescent="0.2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</row>
    <row r="268" spans="1:48" s="104" customFormat="1" ht="48" hidden="1" customHeight="1" x14ac:dyDescent="0.2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</row>
    <row r="269" spans="1:48" s="104" customFormat="1" ht="42.2" hidden="1" customHeight="1" x14ac:dyDescent="0.2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</row>
    <row r="270" spans="1:48" s="104" customFormat="1" ht="42.2" hidden="1" customHeight="1" x14ac:dyDescent="0.2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</row>
    <row r="271" spans="1:48" s="104" customFormat="1" ht="12.95" hidden="1" customHeight="1" x14ac:dyDescent="0.2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</row>
    <row r="272" spans="1:48" s="104" customFormat="1" ht="12.95" hidden="1" customHeight="1" x14ac:dyDescent="0.2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</row>
    <row r="273" spans="1:48" s="104" customFormat="1" ht="12.95" hidden="1" customHeight="1" x14ac:dyDescent="0.2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</row>
    <row r="274" spans="1:48" s="104" customFormat="1" ht="12.95" hidden="1" customHeight="1" x14ac:dyDescent="0.2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</row>
    <row r="275" spans="1:48" s="104" customFormat="1" ht="12.95" hidden="1" customHeight="1" x14ac:dyDescent="0.2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</row>
    <row r="276" spans="1:48" s="104" customFormat="1" ht="25.7" hidden="1" customHeight="1" x14ac:dyDescent="0.2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</row>
    <row r="277" spans="1:48" s="104" customFormat="1" ht="25.7" hidden="1" customHeight="1" x14ac:dyDescent="0.2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</row>
    <row r="278" spans="1:48" s="104" customFormat="1" ht="25.7" hidden="1" customHeight="1" x14ac:dyDescent="0.2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</row>
    <row r="279" spans="1:48" s="104" customFormat="1" ht="25.7" hidden="1" customHeight="1" x14ac:dyDescent="0.2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</row>
    <row r="280" spans="1:48" s="104" customFormat="1" ht="33.950000000000003" hidden="1" customHeight="1" x14ac:dyDescent="0.2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</row>
    <row r="281" spans="1:48" s="104" customFormat="1" ht="33.950000000000003" hidden="1" customHeight="1" x14ac:dyDescent="0.2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</row>
    <row r="282" spans="1:48" s="104" customFormat="1" ht="33.950000000000003" hidden="1" customHeight="1" x14ac:dyDescent="0.2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</row>
    <row r="283" spans="1:48" s="104" customFormat="1" ht="33.950000000000003" hidden="1" customHeight="1" x14ac:dyDescent="0.2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</row>
    <row r="284" spans="1:48" s="104" customFormat="1" ht="25.7" hidden="1" customHeight="1" x14ac:dyDescent="0.2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</row>
    <row r="285" spans="1:48" s="104" customFormat="1" ht="25.7" hidden="1" customHeight="1" x14ac:dyDescent="0.2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</row>
    <row r="286" spans="1:48" s="104" customFormat="1" ht="25.7" hidden="1" customHeight="1" x14ac:dyDescent="0.2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</row>
    <row r="287" spans="1:48" s="104" customFormat="1" ht="12.95" hidden="1" customHeight="1" x14ac:dyDescent="0.2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</row>
    <row r="288" spans="1:48" s="104" customFormat="1" ht="12.95" hidden="1" customHeight="1" x14ac:dyDescent="0.2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</row>
    <row r="289" spans="1:48" s="104" customFormat="1" ht="23.25" customHeight="1" x14ac:dyDescent="0.2">
      <c r="A289" s="63">
        <v>277</v>
      </c>
      <c r="B289" s="6" t="s">
        <v>574</v>
      </c>
      <c r="C289" s="64" t="s">
        <v>575</v>
      </c>
      <c r="D289" s="64"/>
      <c r="E289" s="107">
        <v>1</v>
      </c>
      <c r="F289" s="107"/>
      <c r="G289" s="107"/>
      <c r="H289" s="107"/>
      <c r="I289" s="107">
        <v>1</v>
      </c>
      <c r="J289" s="107"/>
      <c r="K289" s="107">
        <v>1</v>
      </c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</row>
    <row r="290" spans="1:48" s="104" customFormat="1" ht="23.25" hidden="1" customHeight="1" x14ac:dyDescent="0.2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</row>
    <row r="291" spans="1:48" s="104" customFormat="1" ht="12.95" hidden="1" customHeight="1" x14ac:dyDescent="0.2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</row>
    <row r="292" spans="1:48" s="104" customFormat="1" ht="12.95" hidden="1" customHeight="1" x14ac:dyDescent="0.2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</row>
    <row r="293" spans="1:48" s="104" customFormat="1" ht="12.95" hidden="1" customHeight="1" x14ac:dyDescent="0.2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</row>
    <row r="294" spans="1:48" s="104" customFormat="1" ht="23.25" hidden="1" customHeight="1" x14ac:dyDescent="0.2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</row>
    <row r="295" spans="1:48" s="104" customFormat="1" ht="23.25" hidden="1" customHeight="1" x14ac:dyDescent="0.2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</row>
    <row r="296" spans="1:48" s="104" customFormat="1" ht="23.25" hidden="1" customHeight="1" x14ac:dyDescent="0.2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</row>
    <row r="297" spans="1:48" s="104" customFormat="1" ht="12.95" hidden="1" customHeight="1" x14ac:dyDescent="0.2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</row>
    <row r="298" spans="1:48" s="104" customFormat="1" ht="12.95" hidden="1" customHeight="1" x14ac:dyDescent="0.2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</row>
    <row r="299" spans="1:48" s="104" customFormat="1" ht="12.95" hidden="1" customHeight="1" x14ac:dyDescent="0.2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</row>
    <row r="300" spans="1:48" s="104" customFormat="1" ht="25.7" hidden="1" customHeight="1" x14ac:dyDescent="0.2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</row>
    <row r="301" spans="1:48" s="104" customFormat="1" ht="25.7" hidden="1" customHeight="1" x14ac:dyDescent="0.2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</row>
    <row r="302" spans="1:48" s="104" customFormat="1" ht="25.7" hidden="1" customHeight="1" x14ac:dyDescent="0.2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</row>
    <row r="303" spans="1:48" s="104" customFormat="1" ht="25.7" hidden="1" customHeight="1" x14ac:dyDescent="0.2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</row>
    <row r="304" spans="1:48" s="104" customFormat="1" ht="33.950000000000003" hidden="1" customHeight="1" x14ac:dyDescent="0.2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</row>
    <row r="305" spans="1:48" s="104" customFormat="1" ht="33.950000000000003" hidden="1" customHeight="1" x14ac:dyDescent="0.2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</row>
    <row r="306" spans="1:48" s="104" customFormat="1" ht="44.65" hidden="1" customHeight="1" x14ac:dyDescent="0.2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</row>
    <row r="307" spans="1:48" s="104" customFormat="1" ht="44.65" hidden="1" customHeight="1" x14ac:dyDescent="0.2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</row>
    <row r="308" spans="1:48" s="104" customFormat="1" ht="33.950000000000003" hidden="1" customHeight="1" x14ac:dyDescent="0.2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</row>
    <row r="309" spans="1:48" s="104" customFormat="1" ht="33.950000000000003" hidden="1" customHeight="1" x14ac:dyDescent="0.2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</row>
    <row r="310" spans="1:48" s="104" customFormat="1" ht="25.7" hidden="1" customHeight="1" x14ac:dyDescent="0.2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</row>
    <row r="311" spans="1:48" s="104" customFormat="1" ht="25.7" hidden="1" customHeight="1" x14ac:dyDescent="0.2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</row>
    <row r="312" spans="1:48" s="104" customFormat="1" ht="25.7" hidden="1" customHeight="1" x14ac:dyDescent="0.2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</row>
    <row r="313" spans="1:48" s="104" customFormat="1" ht="44.65" hidden="1" customHeight="1" x14ac:dyDescent="0.2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</row>
    <row r="314" spans="1:48" s="104" customFormat="1" ht="44.65" hidden="1" customHeight="1" x14ac:dyDescent="0.2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</row>
    <row r="315" spans="1:48" s="104" customFormat="1" ht="44.65" hidden="1" customHeight="1" x14ac:dyDescent="0.2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</row>
    <row r="316" spans="1:48" s="104" customFormat="1" ht="25.7" hidden="1" customHeight="1" x14ac:dyDescent="0.2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</row>
    <row r="317" spans="1:48" s="104" customFormat="1" ht="25.7" hidden="1" customHeight="1" x14ac:dyDescent="0.2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</row>
    <row r="318" spans="1:48" s="104" customFormat="1" ht="25.7" hidden="1" customHeight="1" x14ac:dyDescent="0.2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</row>
    <row r="319" spans="1:48" s="104" customFormat="1" ht="25.7" hidden="1" customHeight="1" x14ac:dyDescent="0.2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</row>
    <row r="320" spans="1:48" s="104" customFormat="1" ht="24" hidden="1" customHeight="1" x14ac:dyDescent="0.2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</row>
    <row r="321" spans="1:48" s="104" customFormat="1" ht="24" hidden="1" customHeight="1" x14ac:dyDescent="0.2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</row>
    <row r="322" spans="1:48" s="104" customFormat="1" ht="25.7" hidden="1" customHeight="1" x14ac:dyDescent="0.2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</row>
    <row r="323" spans="1:48" s="104" customFormat="1" ht="25.7" hidden="1" customHeight="1" x14ac:dyDescent="0.2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</row>
    <row r="324" spans="1:48" s="104" customFormat="1" ht="12.95" hidden="1" customHeight="1" x14ac:dyDescent="0.2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</row>
    <row r="325" spans="1:48" s="104" customFormat="1" ht="12.95" hidden="1" customHeight="1" x14ac:dyDescent="0.2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</row>
    <row r="326" spans="1:48" s="104" customFormat="1" ht="12.95" hidden="1" customHeight="1" x14ac:dyDescent="0.2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</row>
    <row r="327" spans="1:48" s="104" customFormat="1" ht="12.95" hidden="1" customHeight="1" x14ac:dyDescent="0.2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</row>
    <row r="328" spans="1:48" s="104" customFormat="1" ht="12.95" hidden="1" customHeight="1" x14ac:dyDescent="0.2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</row>
    <row r="329" spans="1:48" s="104" customFormat="1" ht="12.95" hidden="1" customHeight="1" x14ac:dyDescent="0.2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</row>
    <row r="330" spans="1:48" s="104" customFormat="1" ht="12.95" hidden="1" customHeight="1" x14ac:dyDescent="0.2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</row>
    <row r="331" spans="1:48" s="104" customFormat="1" ht="12.95" hidden="1" customHeight="1" x14ac:dyDescent="0.2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</row>
    <row r="332" spans="1:48" s="104" customFormat="1" ht="12.95" hidden="1" customHeight="1" x14ac:dyDescent="0.2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</row>
    <row r="333" spans="1:48" s="104" customFormat="1" ht="12.95" hidden="1" customHeight="1" x14ac:dyDescent="0.2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</row>
    <row r="334" spans="1:48" s="104" customFormat="1" ht="12.95" hidden="1" customHeight="1" x14ac:dyDescent="0.2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</row>
    <row r="335" spans="1:48" s="104" customFormat="1" ht="12.95" hidden="1" customHeight="1" x14ac:dyDescent="0.2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</row>
    <row r="336" spans="1:48" s="104" customFormat="1" ht="12.95" hidden="1" customHeight="1" x14ac:dyDescent="0.2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</row>
    <row r="337" spans="1:48" s="104" customFormat="1" ht="12.95" hidden="1" customHeight="1" x14ac:dyDescent="0.2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</row>
    <row r="338" spans="1:48" s="104" customFormat="1" ht="12.95" hidden="1" customHeight="1" x14ac:dyDescent="0.2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</row>
    <row r="339" spans="1:48" s="104" customFormat="1" ht="25.7" hidden="1" customHeight="1" x14ac:dyDescent="0.2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</row>
    <row r="340" spans="1:48" s="104" customFormat="1" ht="25.7" hidden="1" customHeight="1" x14ac:dyDescent="0.2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</row>
    <row r="341" spans="1:48" s="104" customFormat="1" ht="25.7" hidden="1" customHeight="1" x14ac:dyDescent="0.2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</row>
    <row r="342" spans="1:48" s="104" customFormat="1" ht="25.7" hidden="1" customHeight="1" x14ac:dyDescent="0.2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</row>
    <row r="343" spans="1:48" s="104" customFormat="1" ht="25.7" hidden="1" customHeight="1" x14ac:dyDescent="0.2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</row>
    <row r="344" spans="1:48" s="104" customFormat="1" ht="25.7" hidden="1" customHeight="1" x14ac:dyDescent="0.2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</row>
    <row r="345" spans="1:48" s="104" customFormat="1" ht="25.7" hidden="1" customHeight="1" x14ac:dyDescent="0.2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</row>
    <row r="346" spans="1:48" s="104" customFormat="1" ht="12.95" hidden="1" customHeight="1" x14ac:dyDescent="0.2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</row>
    <row r="347" spans="1:48" s="104" customFormat="1" ht="12.95" hidden="1" customHeight="1" x14ac:dyDescent="0.2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</row>
    <row r="348" spans="1:48" s="104" customFormat="1" ht="12.95" hidden="1" customHeight="1" x14ac:dyDescent="0.2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</row>
    <row r="349" spans="1:48" s="104" customFormat="1" ht="12.95" hidden="1" customHeight="1" x14ac:dyDescent="0.2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</row>
    <row r="350" spans="1:48" s="104" customFormat="1" ht="24" hidden="1" customHeight="1" x14ac:dyDescent="0.2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</row>
    <row r="351" spans="1:48" s="104" customFormat="1" ht="12.95" hidden="1" customHeight="1" x14ac:dyDescent="0.2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</row>
    <row r="352" spans="1:48" s="104" customFormat="1" ht="12.95" hidden="1" customHeight="1" x14ac:dyDescent="0.2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</row>
    <row r="353" spans="1:48" s="104" customFormat="1" ht="35.25" hidden="1" customHeight="1" x14ac:dyDescent="0.2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</row>
    <row r="354" spans="1:48" s="104" customFormat="1" ht="25.7" hidden="1" customHeight="1" x14ac:dyDescent="0.2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</row>
    <row r="355" spans="1:48" s="104" customFormat="1" ht="25.7" hidden="1" customHeight="1" x14ac:dyDescent="0.2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</row>
    <row r="356" spans="1:48" s="104" customFormat="1" ht="33.950000000000003" hidden="1" customHeight="1" x14ac:dyDescent="0.2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</row>
    <row r="357" spans="1:48" s="104" customFormat="1" ht="12.95" hidden="1" customHeight="1" x14ac:dyDescent="0.2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</row>
    <row r="358" spans="1:48" s="104" customFormat="1" ht="25.7" hidden="1" customHeight="1" x14ac:dyDescent="0.2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</row>
    <row r="359" spans="1:48" s="104" customFormat="1" ht="12.95" hidden="1" customHeight="1" x14ac:dyDescent="0.2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</row>
    <row r="360" spans="1:48" s="104" customFormat="1" ht="12.95" hidden="1" customHeight="1" x14ac:dyDescent="0.2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</row>
    <row r="361" spans="1:48" s="104" customFormat="1" ht="12.95" hidden="1" customHeight="1" x14ac:dyDescent="0.2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</row>
    <row r="362" spans="1:48" s="104" customFormat="1" ht="12.95" hidden="1" customHeight="1" x14ac:dyDescent="0.2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</row>
    <row r="363" spans="1:48" s="104" customFormat="1" ht="12.95" hidden="1" customHeight="1" x14ac:dyDescent="0.2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</row>
    <row r="364" spans="1:48" s="104" customFormat="1" ht="12.95" hidden="1" customHeight="1" x14ac:dyDescent="0.2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</row>
    <row r="365" spans="1:48" s="104" customFormat="1" ht="25.7" hidden="1" customHeight="1" x14ac:dyDescent="0.2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</row>
    <row r="366" spans="1:48" s="104" customFormat="1" ht="25.7" hidden="1" customHeight="1" x14ac:dyDescent="0.2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</row>
    <row r="367" spans="1:48" s="104" customFormat="1" ht="12.95" hidden="1" customHeight="1" x14ac:dyDescent="0.2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</row>
    <row r="368" spans="1:48" s="104" customFormat="1" ht="12.95" hidden="1" customHeight="1" x14ac:dyDescent="0.2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</row>
    <row r="369" spans="1:48" s="104" customFormat="1" ht="12.95" hidden="1" customHeight="1" x14ac:dyDescent="0.2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</row>
    <row r="370" spans="1:48" s="104" customFormat="1" ht="33.950000000000003" hidden="1" customHeight="1" x14ac:dyDescent="0.2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</row>
    <row r="371" spans="1:48" s="104" customFormat="1" ht="12.95" hidden="1" customHeight="1" x14ac:dyDescent="0.2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</row>
    <row r="372" spans="1:48" s="104" customFormat="1" ht="12.95" hidden="1" customHeight="1" x14ac:dyDescent="0.2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</row>
    <row r="373" spans="1:48" s="104" customFormat="1" ht="12.95" hidden="1" customHeight="1" x14ac:dyDescent="0.2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</row>
    <row r="374" spans="1:48" s="104" customFormat="1" ht="12.95" hidden="1" customHeight="1" x14ac:dyDescent="0.2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</row>
    <row r="375" spans="1:48" s="104" customFormat="1" ht="25.7" hidden="1" customHeight="1" x14ac:dyDescent="0.2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</row>
    <row r="376" spans="1:48" s="104" customFormat="1" ht="25.7" hidden="1" customHeight="1" x14ac:dyDescent="0.2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</row>
    <row r="377" spans="1:48" s="104" customFormat="1" ht="25.7" hidden="1" customHeight="1" x14ac:dyDescent="0.2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</row>
    <row r="378" spans="1:48" s="104" customFormat="1" ht="12.95" hidden="1" customHeight="1" x14ac:dyDescent="0.2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</row>
    <row r="379" spans="1:48" s="104" customFormat="1" ht="12.95" hidden="1" customHeight="1" x14ac:dyDescent="0.2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</row>
    <row r="380" spans="1:48" s="104" customFormat="1" ht="12.95" hidden="1" customHeight="1" x14ac:dyDescent="0.2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</row>
    <row r="381" spans="1:48" s="104" customFormat="1" ht="12.95" hidden="1" customHeight="1" x14ac:dyDescent="0.2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</row>
    <row r="382" spans="1:48" s="104" customFormat="1" ht="12.95" hidden="1" customHeight="1" x14ac:dyDescent="0.2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</row>
    <row r="383" spans="1:48" s="104" customFormat="1" ht="12.95" hidden="1" customHeight="1" x14ac:dyDescent="0.2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</row>
    <row r="384" spans="1:48" s="104" customFormat="1" ht="12.95" hidden="1" customHeight="1" x14ac:dyDescent="0.2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</row>
    <row r="385" spans="1:48" s="104" customFormat="1" ht="12.95" hidden="1" customHeight="1" x14ac:dyDescent="0.2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</row>
    <row r="386" spans="1:48" s="104" customFormat="1" ht="12.95" customHeight="1" x14ac:dyDescent="0.2">
      <c r="A386" s="63">
        <v>374</v>
      </c>
      <c r="B386" s="6" t="s">
        <v>708</v>
      </c>
      <c r="C386" s="64" t="s">
        <v>709</v>
      </c>
      <c r="D386" s="64"/>
      <c r="E386" s="144">
        <f t="shared" ref="E386:AV386" si="7">SUM(E387:E436)</f>
        <v>0</v>
      </c>
      <c r="F386" s="144">
        <f t="shared" si="7"/>
        <v>0</v>
      </c>
      <c r="G386" s="144">
        <f t="shared" si="7"/>
        <v>0</v>
      </c>
      <c r="H386" s="144">
        <f t="shared" si="7"/>
        <v>0</v>
      </c>
      <c r="I386" s="144">
        <f t="shared" si="7"/>
        <v>0</v>
      </c>
      <c r="J386" s="144">
        <f t="shared" si="7"/>
        <v>0</v>
      </c>
      <c r="K386" s="144">
        <f t="shared" si="7"/>
        <v>0</v>
      </c>
      <c r="L386" s="144">
        <f t="shared" si="7"/>
        <v>0</v>
      </c>
      <c r="M386" s="144">
        <f t="shared" si="7"/>
        <v>0</v>
      </c>
      <c r="N386" s="144">
        <f t="shared" si="7"/>
        <v>0</v>
      </c>
      <c r="O386" s="144">
        <f t="shared" si="7"/>
        <v>0</v>
      </c>
      <c r="P386" s="144">
        <f t="shared" si="7"/>
        <v>0</v>
      </c>
      <c r="Q386" s="144">
        <f t="shared" si="7"/>
        <v>0</v>
      </c>
      <c r="R386" s="144">
        <f t="shared" si="7"/>
        <v>0</v>
      </c>
      <c r="S386" s="144">
        <f t="shared" si="7"/>
        <v>0</v>
      </c>
      <c r="T386" s="144">
        <f t="shared" si="7"/>
        <v>0</v>
      </c>
      <c r="U386" s="144">
        <f t="shared" si="7"/>
        <v>0</v>
      </c>
      <c r="V386" s="144">
        <f t="shared" si="7"/>
        <v>0</v>
      </c>
      <c r="W386" s="144">
        <f t="shared" si="7"/>
        <v>0</v>
      </c>
      <c r="X386" s="144">
        <f t="shared" si="7"/>
        <v>0</v>
      </c>
      <c r="Y386" s="144">
        <f t="shared" si="7"/>
        <v>0</v>
      </c>
      <c r="Z386" s="144">
        <f t="shared" si="7"/>
        <v>0</v>
      </c>
      <c r="AA386" s="144">
        <f t="shared" si="7"/>
        <v>0</v>
      </c>
      <c r="AB386" s="144">
        <f t="shared" si="7"/>
        <v>0</v>
      </c>
      <c r="AC386" s="144">
        <f t="shared" si="7"/>
        <v>0</v>
      </c>
      <c r="AD386" s="144">
        <f t="shared" si="7"/>
        <v>0</v>
      </c>
      <c r="AE386" s="144">
        <f t="shared" si="7"/>
        <v>0</v>
      </c>
      <c r="AF386" s="144">
        <f t="shared" si="7"/>
        <v>0</v>
      </c>
      <c r="AG386" s="144">
        <f t="shared" si="7"/>
        <v>0</v>
      </c>
      <c r="AH386" s="144">
        <f t="shared" si="7"/>
        <v>0</v>
      </c>
      <c r="AI386" s="144">
        <f t="shared" si="7"/>
        <v>0</v>
      </c>
      <c r="AJ386" s="144">
        <f t="shared" si="7"/>
        <v>0</v>
      </c>
      <c r="AK386" s="144">
        <f t="shared" si="7"/>
        <v>0</v>
      </c>
      <c r="AL386" s="144">
        <f t="shared" si="7"/>
        <v>0</v>
      </c>
      <c r="AM386" s="144">
        <f t="shared" si="7"/>
        <v>0</v>
      </c>
      <c r="AN386" s="144">
        <f t="shared" si="7"/>
        <v>0</v>
      </c>
      <c r="AO386" s="144">
        <f t="shared" si="7"/>
        <v>0</v>
      </c>
      <c r="AP386" s="144">
        <f t="shared" si="7"/>
        <v>0</v>
      </c>
      <c r="AQ386" s="144">
        <f t="shared" si="7"/>
        <v>0</v>
      </c>
      <c r="AR386" s="144">
        <f t="shared" si="7"/>
        <v>0</v>
      </c>
      <c r="AS386" s="144">
        <f t="shared" si="7"/>
        <v>0</v>
      </c>
      <c r="AT386" s="144">
        <f t="shared" si="7"/>
        <v>0</v>
      </c>
      <c r="AU386" s="144">
        <f t="shared" si="7"/>
        <v>0</v>
      </c>
      <c r="AV386" s="144">
        <f t="shared" si="7"/>
        <v>0</v>
      </c>
    </row>
    <row r="387" spans="1:48" s="104" customFormat="1" ht="12.95" hidden="1" customHeight="1" x14ac:dyDescent="0.2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</row>
    <row r="388" spans="1:48" s="104" customFormat="1" ht="25.7" hidden="1" customHeight="1" x14ac:dyDescent="0.2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</row>
    <row r="389" spans="1:48" s="104" customFormat="1" ht="25.7" hidden="1" customHeight="1" x14ac:dyDescent="0.2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</row>
    <row r="390" spans="1:48" s="104" customFormat="1" ht="25.7" hidden="1" customHeight="1" x14ac:dyDescent="0.2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</row>
    <row r="391" spans="1:48" s="104" customFormat="1" ht="12.95" hidden="1" customHeight="1" x14ac:dyDescent="0.2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</row>
    <row r="392" spans="1:48" s="104" customFormat="1" ht="12.95" hidden="1" customHeight="1" x14ac:dyDescent="0.2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</row>
    <row r="393" spans="1:48" s="104" customFormat="1" ht="25.7" hidden="1" customHeight="1" x14ac:dyDescent="0.2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</row>
    <row r="394" spans="1:48" s="104" customFormat="1" ht="25.7" hidden="1" customHeight="1" x14ac:dyDescent="0.2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</row>
    <row r="395" spans="1:48" s="104" customFormat="1" ht="25.7" hidden="1" customHeight="1" x14ac:dyDescent="0.2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</row>
    <row r="396" spans="1:48" s="104" customFormat="1" ht="25.7" hidden="1" customHeight="1" x14ac:dyDescent="0.2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</row>
    <row r="397" spans="1:48" s="104" customFormat="1" ht="25.7" hidden="1" customHeight="1" x14ac:dyDescent="0.2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</row>
    <row r="398" spans="1:48" s="104" customFormat="1" ht="25.7" hidden="1" customHeight="1" x14ac:dyDescent="0.2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</row>
    <row r="399" spans="1:48" s="104" customFormat="1" ht="12.95" hidden="1" customHeight="1" x14ac:dyDescent="0.2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</row>
    <row r="400" spans="1:48" s="104" customFormat="1" ht="12.95" hidden="1" customHeight="1" x14ac:dyDescent="0.2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</row>
    <row r="401" spans="1:48" s="104" customFormat="1" ht="12.95" hidden="1" customHeight="1" x14ac:dyDescent="0.2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</row>
    <row r="402" spans="1:48" s="104" customFormat="1" ht="12.95" hidden="1" customHeight="1" x14ac:dyDescent="0.2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</row>
    <row r="403" spans="1:48" s="104" customFormat="1" ht="12.95" hidden="1" customHeight="1" x14ac:dyDescent="0.2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</row>
    <row r="404" spans="1:48" s="104" customFormat="1" ht="12.95" hidden="1" customHeight="1" x14ac:dyDescent="0.2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</row>
    <row r="405" spans="1:48" s="104" customFormat="1" ht="12.95" hidden="1" customHeight="1" x14ac:dyDescent="0.2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</row>
    <row r="406" spans="1:48" s="104" customFormat="1" ht="12.95" hidden="1" customHeight="1" x14ac:dyDescent="0.2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</row>
    <row r="407" spans="1:48" s="104" customFormat="1" ht="12.95" hidden="1" customHeight="1" x14ac:dyDescent="0.2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</row>
    <row r="408" spans="1:48" s="104" customFormat="1" ht="12.95" hidden="1" customHeight="1" x14ac:dyDescent="0.2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</row>
    <row r="409" spans="1:48" s="104" customFormat="1" ht="12.95" hidden="1" customHeight="1" x14ac:dyDescent="0.2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</row>
    <row r="410" spans="1:48" s="104" customFormat="1" ht="12.95" hidden="1" customHeight="1" x14ac:dyDescent="0.2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</row>
    <row r="411" spans="1:48" s="104" customFormat="1" ht="12.95" hidden="1" customHeight="1" x14ac:dyDescent="0.2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</row>
    <row r="412" spans="1:48" s="104" customFormat="1" ht="12.95" hidden="1" customHeight="1" x14ac:dyDescent="0.2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</row>
    <row r="413" spans="1:48" s="104" customFormat="1" ht="25.7" hidden="1" customHeight="1" x14ac:dyDescent="0.2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</row>
    <row r="414" spans="1:48" s="104" customFormat="1" ht="25.7" hidden="1" customHeight="1" x14ac:dyDescent="0.2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</row>
    <row r="415" spans="1:48" s="104" customFormat="1" ht="25.7" hidden="1" customHeight="1" x14ac:dyDescent="0.2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</row>
    <row r="416" spans="1:48" s="104" customFormat="1" ht="25.7" hidden="1" customHeight="1" x14ac:dyDescent="0.2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</row>
    <row r="417" spans="1:48" s="104" customFormat="1" ht="12.95" hidden="1" customHeight="1" x14ac:dyDescent="0.2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</row>
    <row r="418" spans="1:48" s="104" customFormat="1" ht="12.95" hidden="1" customHeight="1" x14ac:dyDescent="0.2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</row>
    <row r="419" spans="1:48" s="104" customFormat="1" ht="12.95" hidden="1" customHeight="1" x14ac:dyDescent="0.2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</row>
    <row r="420" spans="1:48" s="104" customFormat="1" ht="12.95" hidden="1" customHeight="1" x14ac:dyDescent="0.2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</row>
    <row r="421" spans="1:48" s="104" customFormat="1" ht="12.95" hidden="1" customHeight="1" x14ac:dyDescent="0.2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</row>
    <row r="422" spans="1:48" s="104" customFormat="1" ht="12.95" hidden="1" customHeight="1" x14ac:dyDescent="0.2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</row>
    <row r="423" spans="1:48" s="104" customFormat="1" ht="12.95" hidden="1" customHeight="1" x14ac:dyDescent="0.2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</row>
    <row r="424" spans="1:48" s="104" customFormat="1" ht="22.7" hidden="1" customHeight="1" x14ac:dyDescent="0.2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</row>
    <row r="425" spans="1:48" s="104" customFormat="1" ht="22.7" hidden="1" customHeight="1" x14ac:dyDescent="0.2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</row>
    <row r="426" spans="1:48" s="104" customFormat="1" ht="22.7" hidden="1" customHeight="1" x14ac:dyDescent="0.2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</row>
    <row r="427" spans="1:48" s="104" customFormat="1" ht="12.95" hidden="1" customHeight="1" x14ac:dyDescent="0.2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</row>
    <row r="428" spans="1:48" s="104" customFormat="1" ht="33.950000000000003" hidden="1" customHeight="1" x14ac:dyDescent="0.2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</row>
    <row r="429" spans="1:48" s="104" customFormat="1" ht="33.950000000000003" hidden="1" customHeight="1" x14ac:dyDescent="0.2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</row>
    <row r="430" spans="1:48" s="104" customFormat="1" ht="25.7" hidden="1" customHeight="1" x14ac:dyDescent="0.2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</row>
    <row r="431" spans="1:48" s="104" customFormat="1" ht="25.7" hidden="1" customHeight="1" x14ac:dyDescent="0.2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</row>
    <row r="432" spans="1:48" s="104" customFormat="1" ht="12.95" hidden="1" customHeight="1" x14ac:dyDescent="0.2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</row>
    <row r="433" spans="1:48" s="104" customFormat="1" ht="12.95" hidden="1" customHeight="1" x14ac:dyDescent="0.2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</row>
    <row r="434" spans="1:48" s="104" customFormat="1" ht="12.95" hidden="1" customHeight="1" x14ac:dyDescent="0.2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</row>
    <row r="435" spans="1:48" s="104" customFormat="1" ht="12.95" hidden="1" customHeight="1" x14ac:dyDescent="0.2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</row>
    <row r="436" spans="1:48" s="104" customFormat="1" ht="12.95" hidden="1" customHeight="1" x14ac:dyDescent="0.2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</row>
    <row r="437" spans="1:48" s="104" customFormat="1" ht="25.7" customHeight="1" x14ac:dyDescent="0.2">
      <c r="A437" s="63">
        <v>425</v>
      </c>
      <c r="B437" s="6" t="s">
        <v>766</v>
      </c>
      <c r="C437" s="64" t="s">
        <v>767</v>
      </c>
      <c r="D437" s="64"/>
      <c r="E437" s="105">
        <f t="shared" ref="E437:AV437" si="8">SUM(E438:E494)</f>
        <v>7</v>
      </c>
      <c r="F437" s="105">
        <f t="shared" si="8"/>
        <v>7</v>
      </c>
      <c r="G437" s="105">
        <f t="shared" si="8"/>
        <v>0</v>
      </c>
      <c r="H437" s="105">
        <f t="shared" si="8"/>
        <v>0</v>
      </c>
      <c r="I437" s="105">
        <f t="shared" si="8"/>
        <v>0</v>
      </c>
      <c r="J437" s="105">
        <f t="shared" si="8"/>
        <v>0</v>
      </c>
      <c r="K437" s="105">
        <f t="shared" si="8"/>
        <v>0</v>
      </c>
      <c r="L437" s="105">
        <f t="shared" si="8"/>
        <v>0</v>
      </c>
      <c r="M437" s="105">
        <f t="shared" si="8"/>
        <v>0</v>
      </c>
      <c r="N437" s="105">
        <f t="shared" si="8"/>
        <v>0</v>
      </c>
      <c r="O437" s="105">
        <f t="shared" si="8"/>
        <v>0</v>
      </c>
      <c r="P437" s="105">
        <f t="shared" si="8"/>
        <v>0</v>
      </c>
      <c r="Q437" s="105">
        <f t="shared" si="8"/>
        <v>0</v>
      </c>
      <c r="R437" s="105">
        <f t="shared" si="8"/>
        <v>0</v>
      </c>
      <c r="S437" s="105">
        <f t="shared" si="8"/>
        <v>0</v>
      </c>
      <c r="T437" s="105">
        <f t="shared" si="8"/>
        <v>3</v>
      </c>
      <c r="U437" s="105">
        <f t="shared" si="8"/>
        <v>0</v>
      </c>
      <c r="V437" s="105">
        <f t="shared" si="8"/>
        <v>0</v>
      </c>
      <c r="W437" s="105">
        <f t="shared" si="8"/>
        <v>0</v>
      </c>
      <c r="X437" s="105">
        <f t="shared" si="8"/>
        <v>3</v>
      </c>
      <c r="Y437" s="105">
        <f t="shared" si="8"/>
        <v>0</v>
      </c>
      <c r="Z437" s="105">
        <f t="shared" si="8"/>
        <v>0</v>
      </c>
      <c r="AA437" s="105">
        <f t="shared" si="8"/>
        <v>0</v>
      </c>
      <c r="AB437" s="105">
        <f t="shared" si="8"/>
        <v>0</v>
      </c>
      <c r="AC437" s="105">
        <f t="shared" si="8"/>
        <v>0</v>
      </c>
      <c r="AD437" s="105">
        <f t="shared" si="8"/>
        <v>0</v>
      </c>
      <c r="AE437" s="105">
        <f t="shared" si="8"/>
        <v>0</v>
      </c>
      <c r="AF437" s="105">
        <f t="shared" si="8"/>
        <v>0</v>
      </c>
      <c r="AG437" s="105">
        <f t="shared" si="8"/>
        <v>0</v>
      </c>
      <c r="AH437" s="105">
        <f t="shared" si="8"/>
        <v>4</v>
      </c>
      <c r="AI437" s="105">
        <f t="shared" si="8"/>
        <v>0</v>
      </c>
      <c r="AJ437" s="105">
        <f t="shared" si="8"/>
        <v>0</v>
      </c>
      <c r="AK437" s="105">
        <f t="shared" si="8"/>
        <v>0</v>
      </c>
      <c r="AL437" s="105">
        <f t="shared" si="8"/>
        <v>0</v>
      </c>
      <c r="AM437" s="105">
        <f t="shared" si="8"/>
        <v>0</v>
      </c>
      <c r="AN437" s="105">
        <f t="shared" si="8"/>
        <v>0</v>
      </c>
      <c r="AO437" s="105">
        <f t="shared" si="8"/>
        <v>0</v>
      </c>
      <c r="AP437" s="105">
        <f t="shared" si="8"/>
        <v>0</v>
      </c>
      <c r="AQ437" s="105">
        <f t="shared" si="8"/>
        <v>0</v>
      </c>
      <c r="AR437" s="105">
        <f t="shared" si="8"/>
        <v>0</v>
      </c>
      <c r="AS437" s="105">
        <f t="shared" si="8"/>
        <v>0</v>
      </c>
      <c r="AT437" s="105">
        <f t="shared" si="8"/>
        <v>1</v>
      </c>
      <c r="AU437" s="105">
        <f t="shared" si="8"/>
        <v>0</v>
      </c>
      <c r="AV437" s="105">
        <f t="shared" si="8"/>
        <v>0</v>
      </c>
    </row>
    <row r="438" spans="1:48" s="104" customFormat="1" ht="12.95" hidden="1" customHeight="1" x14ac:dyDescent="0.2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</row>
    <row r="439" spans="1:48" s="104" customFormat="1" ht="25.7" hidden="1" customHeight="1" x14ac:dyDescent="0.2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</row>
    <row r="440" spans="1:48" s="104" customFormat="1" ht="25.7" hidden="1" customHeight="1" x14ac:dyDescent="0.2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</row>
    <row r="441" spans="1:48" s="104" customFormat="1" ht="12.95" hidden="1" customHeight="1" x14ac:dyDescent="0.2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</row>
    <row r="442" spans="1:48" s="104" customFormat="1" ht="12.95" hidden="1" customHeight="1" x14ac:dyDescent="0.2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</row>
    <row r="443" spans="1:48" s="104" customFormat="1" ht="12.95" hidden="1" customHeight="1" x14ac:dyDescent="0.2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</row>
    <row r="444" spans="1:48" s="104" customFormat="1" ht="12.95" hidden="1" customHeight="1" x14ac:dyDescent="0.2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</row>
    <row r="445" spans="1:48" s="104" customFormat="1" ht="12.95" hidden="1" customHeight="1" x14ac:dyDescent="0.2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</row>
    <row r="446" spans="1:48" s="104" customFormat="1" ht="12.95" hidden="1" customHeight="1" x14ac:dyDescent="0.2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</row>
    <row r="447" spans="1:48" s="104" customFormat="1" ht="12.95" hidden="1" customHeight="1" x14ac:dyDescent="0.2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</row>
    <row r="448" spans="1:48" s="104" customFormat="1" ht="12.95" hidden="1" customHeight="1" x14ac:dyDescent="0.2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</row>
    <row r="449" spans="1:48" s="104" customFormat="1" ht="25.7" hidden="1" customHeight="1" x14ac:dyDescent="0.2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</row>
    <row r="450" spans="1:48" s="104" customFormat="1" ht="12.95" hidden="1" customHeight="1" x14ac:dyDescent="0.2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</row>
    <row r="451" spans="1:48" s="104" customFormat="1" ht="12.95" hidden="1" customHeight="1" x14ac:dyDescent="0.2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</row>
    <row r="452" spans="1:48" s="104" customFormat="1" ht="12.95" hidden="1" customHeight="1" x14ac:dyDescent="0.2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</row>
    <row r="453" spans="1:48" s="104" customFormat="1" ht="12.95" hidden="1" customHeight="1" x14ac:dyDescent="0.2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</row>
    <row r="454" spans="1:48" s="104" customFormat="1" ht="12.95" hidden="1" customHeight="1" x14ac:dyDescent="0.2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</row>
    <row r="455" spans="1:48" s="104" customFormat="1" ht="33.950000000000003" hidden="1" customHeight="1" x14ac:dyDescent="0.2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</row>
    <row r="456" spans="1:48" s="104" customFormat="1" ht="33.950000000000003" hidden="1" customHeight="1" x14ac:dyDescent="0.2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</row>
    <row r="457" spans="1:48" s="104" customFormat="1" ht="25.7" hidden="1" customHeight="1" x14ac:dyDescent="0.2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</row>
    <row r="458" spans="1:48" s="104" customFormat="1" ht="25.7" hidden="1" customHeight="1" x14ac:dyDescent="0.2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</row>
    <row r="459" spans="1:48" s="104" customFormat="1" ht="25.7" hidden="1" customHeight="1" x14ac:dyDescent="0.2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</row>
    <row r="460" spans="1:48" s="104" customFormat="1" ht="25.7" hidden="1" customHeight="1" x14ac:dyDescent="0.2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</row>
    <row r="461" spans="1:48" s="104" customFormat="1" ht="25.7" hidden="1" customHeight="1" x14ac:dyDescent="0.2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</row>
    <row r="462" spans="1:48" s="104" customFormat="1" ht="25.7" hidden="1" customHeight="1" x14ac:dyDescent="0.2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</row>
    <row r="463" spans="1:48" s="104" customFormat="1" ht="57.4" hidden="1" customHeight="1" x14ac:dyDescent="0.2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</row>
    <row r="464" spans="1:48" s="104" customFormat="1" ht="57.4" hidden="1" customHeight="1" x14ac:dyDescent="0.2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</row>
    <row r="465" spans="1:48" s="104" customFormat="1" ht="57.4" hidden="1" customHeight="1" x14ac:dyDescent="0.2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</row>
    <row r="466" spans="1:48" s="104" customFormat="1" ht="25.7" customHeight="1" x14ac:dyDescent="0.2">
      <c r="A466" s="63">
        <v>454</v>
      </c>
      <c r="B466" s="6" t="s">
        <v>807</v>
      </c>
      <c r="C466" s="64" t="s">
        <v>808</v>
      </c>
      <c r="D466" s="64"/>
      <c r="E466" s="107">
        <v>4</v>
      </c>
      <c r="F466" s="107">
        <v>4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>
        <v>3</v>
      </c>
      <c r="U466" s="107"/>
      <c r="V466" s="107"/>
      <c r="W466" s="107"/>
      <c r="X466" s="107">
        <v>3</v>
      </c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>
        <v>1</v>
      </c>
      <c r="AI466" s="107"/>
      <c r="AJ466" s="107"/>
      <c r="AK466" s="107"/>
      <c r="AL466" s="107"/>
      <c r="AM466" s="107"/>
      <c r="AN466" s="107"/>
      <c r="AO466" s="107"/>
      <c r="AP466" s="107"/>
      <c r="AQ466" s="107"/>
      <c r="AR466" s="107"/>
      <c r="AS466" s="107"/>
      <c r="AT466" s="107">
        <v>1</v>
      </c>
      <c r="AU466" s="105"/>
      <c r="AV466" s="105"/>
    </row>
    <row r="467" spans="1:48" s="104" customFormat="1" ht="25.7" customHeight="1" x14ac:dyDescent="0.2">
      <c r="A467" s="63">
        <v>455</v>
      </c>
      <c r="B467" s="6" t="s">
        <v>809</v>
      </c>
      <c r="C467" s="64" t="s">
        <v>808</v>
      </c>
      <c r="D467" s="64"/>
      <c r="E467" s="107">
        <v>3</v>
      </c>
      <c r="F467" s="107">
        <v>3</v>
      </c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>
        <v>3</v>
      </c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</row>
    <row r="468" spans="1:48" s="104" customFormat="1" ht="39" hidden="1" customHeight="1" x14ac:dyDescent="0.2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</row>
    <row r="469" spans="1:48" s="104" customFormat="1" ht="39" hidden="1" customHeight="1" x14ac:dyDescent="0.2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</row>
    <row r="470" spans="1:48" s="104" customFormat="1" ht="39" hidden="1" customHeight="1" x14ac:dyDescent="0.2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</row>
    <row r="471" spans="1:48" s="104" customFormat="1" ht="25.7" hidden="1" customHeight="1" x14ac:dyDescent="0.2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</row>
    <row r="472" spans="1:48" s="104" customFormat="1" ht="12.95" hidden="1" customHeight="1" x14ac:dyDescent="0.2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</row>
    <row r="473" spans="1:48" s="104" customFormat="1" ht="12.95" hidden="1" customHeight="1" x14ac:dyDescent="0.2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</row>
    <row r="474" spans="1:48" s="104" customFormat="1" ht="12.95" hidden="1" customHeight="1" x14ac:dyDescent="0.2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</row>
    <row r="475" spans="1:48" s="104" customFormat="1" ht="25.5" hidden="1" customHeight="1" x14ac:dyDescent="0.2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</row>
    <row r="476" spans="1:48" s="104" customFormat="1" ht="25.7" hidden="1" customHeight="1" x14ac:dyDescent="0.2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</row>
    <row r="477" spans="1:48" s="104" customFormat="1" ht="25.7" hidden="1" customHeight="1" x14ac:dyDescent="0.2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</row>
    <row r="478" spans="1:48" s="104" customFormat="1" ht="25.7" hidden="1" customHeight="1" x14ac:dyDescent="0.2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</row>
    <row r="479" spans="1:48" s="104" customFormat="1" ht="25.7" hidden="1" customHeight="1" x14ac:dyDescent="0.2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</row>
    <row r="480" spans="1:48" s="104" customFormat="1" ht="33.950000000000003" hidden="1" customHeight="1" x14ac:dyDescent="0.2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</row>
    <row r="481" spans="1:48" s="104" customFormat="1" ht="33.950000000000003" hidden="1" customHeight="1" x14ac:dyDescent="0.2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</row>
    <row r="482" spans="1:48" s="104" customFormat="1" ht="21.75" hidden="1" customHeight="1" x14ac:dyDescent="0.2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</row>
    <row r="483" spans="1:48" s="104" customFormat="1" ht="21.75" hidden="1" customHeight="1" x14ac:dyDescent="0.2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</row>
    <row r="484" spans="1:48" s="104" customFormat="1" ht="21.75" hidden="1" customHeight="1" x14ac:dyDescent="0.2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</row>
    <row r="485" spans="1:48" s="104" customFormat="1" ht="21.75" hidden="1" customHeight="1" x14ac:dyDescent="0.2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</row>
    <row r="486" spans="1:48" s="104" customFormat="1" ht="25.7" hidden="1" customHeight="1" x14ac:dyDescent="0.2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</row>
    <row r="487" spans="1:48" s="104" customFormat="1" ht="25.7" hidden="1" customHeight="1" x14ac:dyDescent="0.2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</row>
    <row r="488" spans="1:48" s="104" customFormat="1" ht="25.7" hidden="1" customHeight="1" x14ac:dyDescent="0.2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</row>
    <row r="489" spans="1:48" s="104" customFormat="1" ht="25.7" hidden="1" customHeight="1" x14ac:dyDescent="0.2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</row>
    <row r="490" spans="1:48" s="104" customFormat="1" ht="25.7" hidden="1" customHeight="1" x14ac:dyDescent="0.2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</row>
    <row r="491" spans="1:48" s="104" customFormat="1" ht="25.7" hidden="1" customHeight="1" x14ac:dyDescent="0.2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</row>
    <row r="492" spans="1:48" s="104" customFormat="1" ht="25.7" hidden="1" customHeight="1" x14ac:dyDescent="0.2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</row>
    <row r="493" spans="1:48" s="104" customFormat="1" ht="25.7" hidden="1" customHeight="1" x14ac:dyDescent="0.2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</row>
    <row r="494" spans="1:48" s="104" customFormat="1" ht="25.7" hidden="1" customHeight="1" x14ac:dyDescent="0.2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</row>
    <row r="495" spans="1:48" s="104" customFormat="1" ht="25.7" customHeight="1" x14ac:dyDescent="0.2">
      <c r="A495" s="63">
        <v>483</v>
      </c>
      <c r="B495" s="6" t="s">
        <v>847</v>
      </c>
      <c r="C495" s="64" t="s">
        <v>848</v>
      </c>
      <c r="D495" s="64"/>
      <c r="E495" s="105">
        <f t="shared" ref="E495:AV495" si="9">SUM(E496:E505)</f>
        <v>0</v>
      </c>
      <c r="F495" s="105">
        <f t="shared" si="9"/>
        <v>0</v>
      </c>
      <c r="G495" s="105">
        <f t="shared" si="9"/>
        <v>0</v>
      </c>
      <c r="H495" s="105">
        <f t="shared" si="9"/>
        <v>0</v>
      </c>
      <c r="I495" s="105">
        <f t="shared" si="9"/>
        <v>0</v>
      </c>
      <c r="J495" s="105">
        <f t="shared" si="9"/>
        <v>0</v>
      </c>
      <c r="K495" s="105">
        <f t="shared" si="9"/>
        <v>0</v>
      </c>
      <c r="L495" s="105">
        <f t="shared" si="9"/>
        <v>0</v>
      </c>
      <c r="M495" s="105">
        <f t="shared" si="9"/>
        <v>0</v>
      </c>
      <c r="N495" s="105">
        <f t="shared" si="9"/>
        <v>0</v>
      </c>
      <c r="O495" s="105">
        <f t="shared" si="9"/>
        <v>0</v>
      </c>
      <c r="P495" s="105">
        <f t="shared" si="9"/>
        <v>0</v>
      </c>
      <c r="Q495" s="105">
        <f t="shared" si="9"/>
        <v>0</v>
      </c>
      <c r="R495" s="105">
        <f t="shared" si="9"/>
        <v>0</v>
      </c>
      <c r="S495" s="105">
        <f t="shared" si="9"/>
        <v>0</v>
      </c>
      <c r="T495" s="105">
        <f t="shared" si="9"/>
        <v>0</v>
      </c>
      <c r="U495" s="105">
        <f t="shared" si="9"/>
        <v>0</v>
      </c>
      <c r="V495" s="105">
        <f t="shared" si="9"/>
        <v>0</v>
      </c>
      <c r="W495" s="105">
        <f t="shared" si="9"/>
        <v>0</v>
      </c>
      <c r="X495" s="105">
        <f t="shared" si="9"/>
        <v>0</v>
      </c>
      <c r="Y495" s="105">
        <f t="shared" si="9"/>
        <v>0</v>
      </c>
      <c r="Z495" s="105">
        <f t="shared" si="9"/>
        <v>0</v>
      </c>
      <c r="AA495" s="105">
        <f t="shared" si="9"/>
        <v>0</v>
      </c>
      <c r="AB495" s="105">
        <f t="shared" si="9"/>
        <v>0</v>
      </c>
      <c r="AC495" s="105">
        <f t="shared" si="9"/>
        <v>0</v>
      </c>
      <c r="AD495" s="105">
        <f t="shared" si="9"/>
        <v>0</v>
      </c>
      <c r="AE495" s="105">
        <f t="shared" si="9"/>
        <v>0</v>
      </c>
      <c r="AF495" s="105">
        <f t="shared" si="9"/>
        <v>0</v>
      </c>
      <c r="AG495" s="105">
        <f t="shared" si="9"/>
        <v>0</v>
      </c>
      <c r="AH495" s="105">
        <f t="shared" si="9"/>
        <v>0</v>
      </c>
      <c r="AI495" s="105">
        <f t="shared" si="9"/>
        <v>0</v>
      </c>
      <c r="AJ495" s="105">
        <f t="shared" si="9"/>
        <v>0</v>
      </c>
      <c r="AK495" s="105">
        <f t="shared" si="9"/>
        <v>0</v>
      </c>
      <c r="AL495" s="105">
        <f t="shared" si="9"/>
        <v>0</v>
      </c>
      <c r="AM495" s="105">
        <f t="shared" si="9"/>
        <v>0</v>
      </c>
      <c r="AN495" s="105">
        <f t="shared" si="9"/>
        <v>0</v>
      </c>
      <c r="AO495" s="105">
        <f t="shared" si="9"/>
        <v>0</v>
      </c>
      <c r="AP495" s="105">
        <f t="shared" si="9"/>
        <v>0</v>
      </c>
      <c r="AQ495" s="105">
        <f t="shared" si="9"/>
        <v>0</v>
      </c>
      <c r="AR495" s="105">
        <f t="shared" si="9"/>
        <v>0</v>
      </c>
      <c r="AS495" s="105">
        <f t="shared" si="9"/>
        <v>0</v>
      </c>
      <c r="AT495" s="105">
        <f t="shared" si="9"/>
        <v>0</v>
      </c>
      <c r="AU495" s="105">
        <f t="shared" si="9"/>
        <v>0</v>
      </c>
      <c r="AV495" s="105">
        <f t="shared" si="9"/>
        <v>0</v>
      </c>
    </row>
    <row r="496" spans="1:48" s="104" customFormat="1" ht="12.95" hidden="1" customHeight="1" x14ac:dyDescent="0.2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</row>
    <row r="497" spans="1:48" s="104" customFormat="1" ht="12.95" hidden="1" customHeight="1" x14ac:dyDescent="0.2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</row>
    <row r="498" spans="1:48" s="104" customFormat="1" ht="25.7" hidden="1" customHeight="1" x14ac:dyDescent="0.2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</row>
    <row r="499" spans="1:48" s="104" customFormat="1" ht="25.7" hidden="1" customHeight="1" x14ac:dyDescent="0.2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</row>
    <row r="500" spans="1:48" s="104" customFormat="1" ht="25.7" hidden="1" customHeight="1" x14ac:dyDescent="0.2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</row>
    <row r="501" spans="1:48" s="104" customFormat="1" ht="25.7" hidden="1" customHeight="1" x14ac:dyDescent="0.2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</row>
    <row r="502" spans="1:48" s="104" customFormat="1" ht="12.95" hidden="1" customHeight="1" x14ac:dyDescent="0.2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</row>
    <row r="503" spans="1:48" s="104" customFormat="1" ht="12.95" hidden="1" customHeight="1" x14ac:dyDescent="0.2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</row>
    <row r="504" spans="1:48" s="104" customFormat="1" ht="33.950000000000003" hidden="1" customHeight="1" x14ac:dyDescent="0.2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</row>
    <row r="505" spans="1:48" s="104" customFormat="1" ht="33.950000000000003" hidden="1" customHeight="1" x14ac:dyDescent="0.2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</row>
    <row r="506" spans="1:48" s="104" customFormat="1" ht="25.7" customHeight="1" x14ac:dyDescent="0.2">
      <c r="A506" s="63">
        <v>494</v>
      </c>
      <c r="B506" s="6" t="s">
        <v>864</v>
      </c>
      <c r="C506" s="64" t="s">
        <v>865</v>
      </c>
      <c r="D506" s="64"/>
      <c r="E506" s="105">
        <f t="shared" ref="E506:AV506" si="10">SUM(E507:E547)</f>
        <v>15</v>
      </c>
      <c r="F506" s="105">
        <f t="shared" si="10"/>
        <v>3</v>
      </c>
      <c r="G506" s="105">
        <f t="shared" si="10"/>
        <v>0</v>
      </c>
      <c r="H506" s="105">
        <f t="shared" si="10"/>
        <v>0</v>
      </c>
      <c r="I506" s="105">
        <f t="shared" si="10"/>
        <v>12</v>
      </c>
      <c r="J506" s="105">
        <f t="shared" si="10"/>
        <v>0</v>
      </c>
      <c r="K506" s="105">
        <f t="shared" si="10"/>
        <v>1</v>
      </c>
      <c r="L506" s="105">
        <f t="shared" si="10"/>
        <v>7</v>
      </c>
      <c r="M506" s="105">
        <f t="shared" si="10"/>
        <v>0</v>
      </c>
      <c r="N506" s="105">
        <f t="shared" si="10"/>
        <v>0</v>
      </c>
      <c r="O506" s="105">
        <f t="shared" si="10"/>
        <v>0</v>
      </c>
      <c r="P506" s="105">
        <f t="shared" si="10"/>
        <v>0</v>
      </c>
      <c r="Q506" s="105">
        <f t="shared" si="10"/>
        <v>1</v>
      </c>
      <c r="R506" s="105">
        <f t="shared" si="10"/>
        <v>3</v>
      </c>
      <c r="S506" s="105">
        <f t="shared" si="10"/>
        <v>0</v>
      </c>
      <c r="T506" s="105">
        <f t="shared" si="10"/>
        <v>1</v>
      </c>
      <c r="U506" s="105">
        <f t="shared" si="10"/>
        <v>0</v>
      </c>
      <c r="V506" s="105">
        <f t="shared" si="10"/>
        <v>0</v>
      </c>
      <c r="W506" s="105">
        <f t="shared" si="10"/>
        <v>0</v>
      </c>
      <c r="X506" s="105">
        <f t="shared" si="10"/>
        <v>1</v>
      </c>
      <c r="Y506" s="105">
        <f t="shared" si="10"/>
        <v>0</v>
      </c>
      <c r="Z506" s="105">
        <f t="shared" si="10"/>
        <v>0</v>
      </c>
      <c r="AA506" s="105">
        <f t="shared" si="10"/>
        <v>0</v>
      </c>
      <c r="AB506" s="105">
        <f t="shared" si="10"/>
        <v>0</v>
      </c>
      <c r="AC506" s="105">
        <f t="shared" si="10"/>
        <v>0</v>
      </c>
      <c r="AD506" s="105">
        <f t="shared" si="10"/>
        <v>0</v>
      </c>
      <c r="AE506" s="105">
        <f t="shared" si="10"/>
        <v>0</v>
      </c>
      <c r="AF506" s="105">
        <f t="shared" si="10"/>
        <v>0</v>
      </c>
      <c r="AG506" s="105">
        <f t="shared" si="10"/>
        <v>0</v>
      </c>
      <c r="AH506" s="105">
        <f t="shared" si="10"/>
        <v>1</v>
      </c>
      <c r="AI506" s="105">
        <f t="shared" si="10"/>
        <v>0</v>
      </c>
      <c r="AJ506" s="105">
        <f t="shared" si="10"/>
        <v>0</v>
      </c>
      <c r="AK506" s="105">
        <f t="shared" si="10"/>
        <v>1</v>
      </c>
      <c r="AL506" s="105">
        <f t="shared" si="10"/>
        <v>0</v>
      </c>
      <c r="AM506" s="105">
        <f t="shared" si="10"/>
        <v>0</v>
      </c>
      <c r="AN506" s="105">
        <f t="shared" si="10"/>
        <v>0</v>
      </c>
      <c r="AO506" s="105">
        <f t="shared" si="10"/>
        <v>0</v>
      </c>
      <c r="AP506" s="105">
        <f t="shared" si="10"/>
        <v>0</v>
      </c>
      <c r="AQ506" s="105">
        <f t="shared" si="10"/>
        <v>0</v>
      </c>
      <c r="AR506" s="105">
        <f t="shared" si="10"/>
        <v>1</v>
      </c>
      <c r="AS506" s="105">
        <f t="shared" si="10"/>
        <v>0</v>
      </c>
      <c r="AT506" s="105">
        <f t="shared" si="10"/>
        <v>0</v>
      </c>
      <c r="AU506" s="105">
        <f t="shared" si="10"/>
        <v>0</v>
      </c>
      <c r="AV506" s="105">
        <f t="shared" si="10"/>
        <v>0</v>
      </c>
    </row>
    <row r="507" spans="1:48" s="104" customFormat="1" ht="25.7" hidden="1" customHeight="1" x14ac:dyDescent="0.2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</row>
    <row r="508" spans="1:48" s="104" customFormat="1" ht="25.7" hidden="1" customHeight="1" x14ac:dyDescent="0.2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</row>
    <row r="509" spans="1:48" s="104" customFormat="1" ht="25.7" hidden="1" customHeight="1" x14ac:dyDescent="0.2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</row>
    <row r="510" spans="1:48" s="104" customFormat="1" ht="60.75" hidden="1" customHeight="1" x14ac:dyDescent="0.2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</row>
    <row r="511" spans="1:48" s="104" customFormat="1" ht="25.7" hidden="1" customHeight="1" x14ac:dyDescent="0.2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</row>
    <row r="512" spans="1:48" s="104" customFormat="1" ht="25.7" hidden="1" customHeight="1" x14ac:dyDescent="0.2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</row>
    <row r="513" spans="1:48" s="104" customFormat="1" ht="25.7" hidden="1" customHeight="1" x14ac:dyDescent="0.2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</row>
    <row r="514" spans="1:48" s="104" customFormat="1" ht="25.7" hidden="1" customHeight="1" x14ac:dyDescent="0.2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</row>
    <row r="515" spans="1:48" s="104" customFormat="1" ht="25.7" hidden="1" customHeight="1" x14ac:dyDescent="0.2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</row>
    <row r="516" spans="1:48" s="104" customFormat="1" ht="25.7" hidden="1" customHeight="1" x14ac:dyDescent="0.2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</row>
    <row r="517" spans="1:48" s="104" customFormat="1" ht="25.7" hidden="1" customHeight="1" x14ac:dyDescent="0.2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</row>
    <row r="518" spans="1:48" s="104" customFormat="1" ht="25.7" hidden="1" customHeight="1" x14ac:dyDescent="0.2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</row>
    <row r="519" spans="1:48" s="104" customFormat="1" ht="25.7" hidden="1" customHeight="1" x14ac:dyDescent="0.2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</row>
    <row r="520" spans="1:48" s="104" customFormat="1" ht="25.7" hidden="1" customHeight="1" x14ac:dyDescent="0.2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</row>
    <row r="521" spans="1:48" s="104" customFormat="1" ht="25.7" hidden="1" customHeight="1" x14ac:dyDescent="0.2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</row>
    <row r="522" spans="1:48" s="104" customFormat="1" ht="25.7" hidden="1" customHeight="1" x14ac:dyDescent="0.2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</row>
    <row r="523" spans="1:48" s="104" customFormat="1" ht="12.95" hidden="1" customHeight="1" x14ac:dyDescent="0.2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</row>
    <row r="524" spans="1:48" s="104" customFormat="1" ht="12.95" hidden="1" customHeight="1" x14ac:dyDescent="0.2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</row>
    <row r="525" spans="1:48" s="104" customFormat="1" ht="12.95" hidden="1" customHeight="1" x14ac:dyDescent="0.2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</row>
    <row r="526" spans="1:48" s="104" customFormat="1" ht="25.7" hidden="1" customHeight="1" x14ac:dyDescent="0.2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</row>
    <row r="527" spans="1:48" s="104" customFormat="1" ht="25.7" hidden="1" customHeight="1" x14ac:dyDescent="0.2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</row>
    <row r="528" spans="1:48" s="104" customFormat="1" ht="25.7" hidden="1" customHeight="1" x14ac:dyDescent="0.2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</row>
    <row r="529" spans="1:48" s="104" customFormat="1" ht="12.95" hidden="1" customHeight="1" x14ac:dyDescent="0.2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</row>
    <row r="530" spans="1:48" s="104" customFormat="1" ht="12.95" hidden="1" customHeight="1" x14ac:dyDescent="0.2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</row>
    <row r="531" spans="1:48" s="104" customFormat="1" ht="25.7" hidden="1" customHeight="1" x14ac:dyDescent="0.2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</row>
    <row r="532" spans="1:48" s="104" customFormat="1" ht="25.7" hidden="1" customHeight="1" x14ac:dyDescent="0.2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</row>
    <row r="533" spans="1:48" s="104" customFormat="1" ht="33.950000000000003" customHeight="1" x14ac:dyDescent="0.2">
      <c r="A533" s="63">
        <v>521</v>
      </c>
      <c r="B533" s="6" t="s">
        <v>901</v>
      </c>
      <c r="C533" s="64" t="s">
        <v>902</v>
      </c>
      <c r="D533" s="64"/>
      <c r="E533" s="107">
        <v>11</v>
      </c>
      <c r="F533" s="107">
        <v>1</v>
      </c>
      <c r="G533" s="107"/>
      <c r="H533" s="107"/>
      <c r="I533" s="107">
        <v>10</v>
      </c>
      <c r="J533" s="107"/>
      <c r="K533" s="107">
        <v>1</v>
      </c>
      <c r="L533" s="107">
        <v>7</v>
      </c>
      <c r="M533" s="107"/>
      <c r="N533" s="107"/>
      <c r="O533" s="107"/>
      <c r="P533" s="107"/>
      <c r="Q533" s="107"/>
      <c r="R533" s="107">
        <v>2</v>
      </c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>
        <v>1</v>
      </c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</row>
    <row r="534" spans="1:48" s="104" customFormat="1" ht="33.950000000000003" customHeight="1" x14ac:dyDescent="0.2">
      <c r="A534" s="63">
        <v>522</v>
      </c>
      <c r="B534" s="142" t="s">
        <v>2454</v>
      </c>
      <c r="C534" s="143" t="s">
        <v>2455</v>
      </c>
      <c r="D534" s="64"/>
      <c r="E534" s="107">
        <v>1</v>
      </c>
      <c r="F534" s="107"/>
      <c r="G534" s="107"/>
      <c r="H534" s="107"/>
      <c r="I534" s="107">
        <v>1</v>
      </c>
      <c r="J534" s="107"/>
      <c r="K534" s="107"/>
      <c r="L534" s="107"/>
      <c r="M534" s="107"/>
      <c r="N534" s="107"/>
      <c r="O534" s="107"/>
      <c r="P534" s="107"/>
      <c r="Q534" s="107"/>
      <c r="R534" s="107">
        <v>1</v>
      </c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</row>
    <row r="535" spans="1:48" s="104" customFormat="1" ht="33.950000000000003" hidden="1" customHeight="1" x14ac:dyDescent="0.2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</row>
    <row r="536" spans="1:48" s="104" customFormat="1" ht="33.950000000000003" customHeight="1" x14ac:dyDescent="0.2">
      <c r="A536" s="63">
        <v>524</v>
      </c>
      <c r="B536" s="6" t="s">
        <v>903</v>
      </c>
      <c r="C536" s="64" t="s">
        <v>902</v>
      </c>
      <c r="D536" s="64"/>
      <c r="E536" s="107">
        <v>2</v>
      </c>
      <c r="F536" s="107">
        <v>1</v>
      </c>
      <c r="G536" s="107"/>
      <c r="H536" s="107"/>
      <c r="I536" s="107">
        <v>1</v>
      </c>
      <c r="J536" s="107"/>
      <c r="K536" s="107"/>
      <c r="L536" s="107"/>
      <c r="M536" s="107"/>
      <c r="N536" s="107"/>
      <c r="O536" s="107"/>
      <c r="P536" s="107"/>
      <c r="Q536" s="107">
        <v>1</v>
      </c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>
        <v>1</v>
      </c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</row>
    <row r="537" spans="1:48" s="104" customFormat="1" ht="33.950000000000003" hidden="1" customHeight="1" x14ac:dyDescent="0.2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</row>
    <row r="538" spans="1:48" s="104" customFormat="1" ht="33.950000000000003" hidden="1" customHeight="1" x14ac:dyDescent="0.2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</row>
    <row r="539" spans="1:48" s="104" customFormat="1" ht="25.7" hidden="1" customHeight="1" x14ac:dyDescent="0.2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</row>
    <row r="540" spans="1:48" s="104" customFormat="1" ht="12.95" hidden="1" customHeight="1" x14ac:dyDescent="0.2">
      <c r="A540" s="63">
        <v>528</v>
      </c>
      <c r="B540" s="6" t="s">
        <v>907</v>
      </c>
      <c r="C540" s="64" t="s">
        <v>908</v>
      </c>
      <c r="D540" s="64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</row>
    <row r="541" spans="1:48" s="104" customFormat="1" ht="12.95" customHeight="1" x14ac:dyDescent="0.2">
      <c r="A541" s="63">
        <v>529</v>
      </c>
      <c r="B541" s="6" t="s">
        <v>909</v>
      </c>
      <c r="C541" s="64" t="s">
        <v>908</v>
      </c>
      <c r="D541" s="64"/>
      <c r="E541" s="107">
        <v>1</v>
      </c>
      <c r="F541" s="107">
        <v>1</v>
      </c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>
        <v>1</v>
      </c>
      <c r="U541" s="107"/>
      <c r="V541" s="107"/>
      <c r="W541" s="107"/>
      <c r="X541" s="107">
        <v>1</v>
      </c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>
        <v>1</v>
      </c>
      <c r="AS541" s="107"/>
      <c r="AT541" s="107"/>
      <c r="AU541" s="105"/>
      <c r="AV541" s="105"/>
    </row>
    <row r="542" spans="1:48" s="104" customFormat="1" ht="12.95" hidden="1" customHeight="1" x14ac:dyDescent="0.2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</row>
    <row r="543" spans="1:48" s="104" customFormat="1" ht="25.7" hidden="1" customHeight="1" x14ac:dyDescent="0.2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</row>
    <row r="544" spans="1:48" s="104" customFormat="1" ht="12.95" hidden="1" customHeight="1" x14ac:dyDescent="0.2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</row>
    <row r="545" spans="1:48" s="104" customFormat="1" ht="25.7" hidden="1" customHeight="1" x14ac:dyDescent="0.2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</row>
    <row r="546" spans="1:48" s="104" customFormat="1" ht="25.7" hidden="1" customHeight="1" x14ac:dyDescent="0.2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</row>
    <row r="547" spans="1:48" s="104" customFormat="1" ht="25.7" hidden="1" customHeight="1" x14ac:dyDescent="0.2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</row>
    <row r="548" spans="1:48" s="104" customFormat="1" ht="25.7" customHeight="1" x14ac:dyDescent="0.2">
      <c r="A548" s="63">
        <v>536</v>
      </c>
      <c r="B548" s="6" t="s">
        <v>917</v>
      </c>
      <c r="C548" s="64" t="s">
        <v>918</v>
      </c>
      <c r="D548" s="64"/>
      <c r="E548" s="105">
        <f t="shared" ref="E548:AV548" si="11">SUM(E549:E591)</f>
        <v>1</v>
      </c>
      <c r="F548" s="105">
        <f t="shared" si="11"/>
        <v>1</v>
      </c>
      <c r="G548" s="105">
        <f t="shared" si="11"/>
        <v>0</v>
      </c>
      <c r="H548" s="105">
        <f t="shared" si="11"/>
        <v>0</v>
      </c>
      <c r="I548" s="105">
        <f t="shared" si="11"/>
        <v>0</v>
      </c>
      <c r="J548" s="105">
        <f t="shared" si="11"/>
        <v>0</v>
      </c>
      <c r="K548" s="105">
        <f t="shared" si="11"/>
        <v>0</v>
      </c>
      <c r="L548" s="105">
        <f t="shared" si="11"/>
        <v>0</v>
      </c>
      <c r="M548" s="105">
        <f t="shared" si="11"/>
        <v>0</v>
      </c>
      <c r="N548" s="105">
        <f t="shared" si="11"/>
        <v>0</v>
      </c>
      <c r="O548" s="105">
        <f t="shared" si="11"/>
        <v>0</v>
      </c>
      <c r="P548" s="105">
        <f t="shared" si="11"/>
        <v>0</v>
      </c>
      <c r="Q548" s="105">
        <f t="shared" si="11"/>
        <v>0</v>
      </c>
      <c r="R548" s="105">
        <f t="shared" si="11"/>
        <v>0</v>
      </c>
      <c r="S548" s="105">
        <f t="shared" si="11"/>
        <v>0</v>
      </c>
      <c r="T548" s="105">
        <f t="shared" si="11"/>
        <v>0</v>
      </c>
      <c r="U548" s="105">
        <f t="shared" si="11"/>
        <v>0</v>
      </c>
      <c r="V548" s="105">
        <f t="shared" si="11"/>
        <v>0</v>
      </c>
      <c r="W548" s="105">
        <f t="shared" si="11"/>
        <v>0</v>
      </c>
      <c r="X548" s="105">
        <f t="shared" si="11"/>
        <v>0</v>
      </c>
      <c r="Y548" s="105">
        <f t="shared" si="11"/>
        <v>0</v>
      </c>
      <c r="Z548" s="105">
        <f t="shared" si="11"/>
        <v>0</v>
      </c>
      <c r="AA548" s="105">
        <f t="shared" si="11"/>
        <v>0</v>
      </c>
      <c r="AB548" s="105">
        <f t="shared" si="11"/>
        <v>0</v>
      </c>
      <c r="AC548" s="105">
        <f t="shared" si="11"/>
        <v>0</v>
      </c>
      <c r="AD548" s="105">
        <f t="shared" si="11"/>
        <v>0</v>
      </c>
      <c r="AE548" s="105">
        <f t="shared" si="11"/>
        <v>0</v>
      </c>
      <c r="AF548" s="105">
        <f t="shared" si="11"/>
        <v>0</v>
      </c>
      <c r="AG548" s="105">
        <f t="shared" si="11"/>
        <v>0</v>
      </c>
      <c r="AH548" s="105">
        <f t="shared" si="11"/>
        <v>0</v>
      </c>
      <c r="AI548" s="105">
        <f t="shared" si="11"/>
        <v>0</v>
      </c>
      <c r="AJ548" s="105">
        <f t="shared" si="11"/>
        <v>0</v>
      </c>
      <c r="AK548" s="105">
        <f t="shared" si="11"/>
        <v>1</v>
      </c>
      <c r="AL548" s="105">
        <f t="shared" si="11"/>
        <v>0</v>
      </c>
      <c r="AM548" s="105">
        <f t="shared" si="11"/>
        <v>0</v>
      </c>
      <c r="AN548" s="105">
        <f t="shared" si="11"/>
        <v>0</v>
      </c>
      <c r="AO548" s="105">
        <f t="shared" si="11"/>
        <v>0</v>
      </c>
      <c r="AP548" s="105">
        <f t="shared" si="11"/>
        <v>0</v>
      </c>
      <c r="AQ548" s="105">
        <f t="shared" si="11"/>
        <v>0</v>
      </c>
      <c r="AR548" s="105">
        <f t="shared" si="11"/>
        <v>0</v>
      </c>
      <c r="AS548" s="105">
        <f t="shared" si="11"/>
        <v>0</v>
      </c>
      <c r="AT548" s="105">
        <f t="shared" si="11"/>
        <v>0</v>
      </c>
      <c r="AU548" s="105">
        <f t="shared" si="11"/>
        <v>0</v>
      </c>
      <c r="AV548" s="105">
        <f t="shared" si="11"/>
        <v>0</v>
      </c>
    </row>
    <row r="549" spans="1:48" s="104" customFormat="1" ht="12.95" hidden="1" customHeight="1" x14ac:dyDescent="0.2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</row>
    <row r="550" spans="1:48" s="104" customFormat="1" ht="12.95" hidden="1" customHeight="1" x14ac:dyDescent="0.2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</row>
    <row r="551" spans="1:48" s="104" customFormat="1" ht="12.95" hidden="1" customHeight="1" x14ac:dyDescent="0.2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</row>
    <row r="552" spans="1:48" s="104" customFormat="1" ht="25.7" hidden="1" customHeight="1" x14ac:dyDescent="0.2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</row>
    <row r="553" spans="1:48" s="104" customFormat="1" ht="12.95" customHeight="1" x14ac:dyDescent="0.2">
      <c r="A553" s="63">
        <v>541</v>
      </c>
      <c r="B553" s="6" t="s">
        <v>924</v>
      </c>
      <c r="C553" s="64" t="s">
        <v>925</v>
      </c>
      <c r="D553" s="64"/>
      <c r="E553" s="107">
        <v>1</v>
      </c>
      <c r="F553" s="107">
        <v>1</v>
      </c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>
        <v>1</v>
      </c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</row>
    <row r="554" spans="1:48" s="104" customFormat="1" ht="12.95" hidden="1" customHeight="1" x14ac:dyDescent="0.2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</row>
    <row r="555" spans="1:48" s="104" customFormat="1" ht="12.95" hidden="1" customHeight="1" x14ac:dyDescent="0.2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</row>
    <row r="556" spans="1:48" s="104" customFormat="1" ht="12.95" hidden="1" customHeight="1" x14ac:dyDescent="0.2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</row>
    <row r="557" spans="1:48" s="104" customFormat="1" ht="12.95" hidden="1" customHeight="1" x14ac:dyDescent="0.2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</row>
    <row r="558" spans="1:48" s="104" customFormat="1" ht="12.95" hidden="1" customHeight="1" x14ac:dyDescent="0.2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</row>
    <row r="559" spans="1:48" s="104" customFormat="1" ht="12.95" hidden="1" customHeight="1" x14ac:dyDescent="0.2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</row>
    <row r="560" spans="1:48" s="104" customFormat="1" ht="12.75" hidden="1" customHeight="1" x14ac:dyDescent="0.2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</row>
    <row r="561" spans="1:48" s="104" customFormat="1" ht="12.95" hidden="1" customHeight="1" x14ac:dyDescent="0.2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</row>
    <row r="562" spans="1:48" s="104" customFormat="1" ht="33.950000000000003" hidden="1" customHeight="1" x14ac:dyDescent="0.2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</row>
    <row r="563" spans="1:48" s="104" customFormat="1" ht="33.950000000000003" hidden="1" customHeight="1" x14ac:dyDescent="0.2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</row>
    <row r="564" spans="1:48" s="104" customFormat="1" ht="33.950000000000003" hidden="1" customHeight="1" x14ac:dyDescent="0.2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</row>
    <row r="565" spans="1:48" s="104" customFormat="1" ht="33.950000000000003" hidden="1" customHeight="1" x14ac:dyDescent="0.2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</row>
    <row r="566" spans="1:48" s="104" customFormat="1" ht="33.950000000000003" hidden="1" customHeight="1" x14ac:dyDescent="0.2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</row>
    <row r="567" spans="1:48" s="104" customFormat="1" ht="33.950000000000003" hidden="1" customHeight="1" x14ac:dyDescent="0.2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</row>
    <row r="568" spans="1:48" s="104" customFormat="1" ht="33.950000000000003" hidden="1" customHeight="1" x14ac:dyDescent="0.2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</row>
    <row r="569" spans="1:48" s="104" customFormat="1" ht="33.950000000000003" hidden="1" customHeight="1" x14ac:dyDescent="0.2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</row>
    <row r="570" spans="1:48" s="104" customFormat="1" ht="12.95" hidden="1" customHeight="1" x14ac:dyDescent="0.2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</row>
    <row r="571" spans="1:48" s="104" customFormat="1" ht="12.95" hidden="1" customHeight="1" x14ac:dyDescent="0.2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</row>
    <row r="572" spans="1:48" s="104" customFormat="1" ht="12.95" hidden="1" customHeight="1" x14ac:dyDescent="0.2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</row>
    <row r="573" spans="1:48" s="104" customFormat="1" ht="25.7" hidden="1" customHeight="1" x14ac:dyDescent="0.2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</row>
    <row r="574" spans="1:48" s="104" customFormat="1" ht="25.7" hidden="1" customHeight="1" x14ac:dyDescent="0.2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</row>
    <row r="575" spans="1:48" s="104" customFormat="1" ht="25.7" hidden="1" customHeight="1" x14ac:dyDescent="0.2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</row>
    <row r="576" spans="1:48" s="104" customFormat="1" ht="25.7" hidden="1" customHeight="1" x14ac:dyDescent="0.2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</row>
    <row r="577" spans="1:48" s="104" customFormat="1" ht="25.7" hidden="1" customHeight="1" x14ac:dyDescent="0.2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</row>
    <row r="578" spans="1:48" s="104" customFormat="1" ht="25.7" hidden="1" customHeight="1" x14ac:dyDescent="0.2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</row>
    <row r="579" spans="1:48" s="104" customFormat="1" ht="25.7" hidden="1" customHeight="1" x14ac:dyDescent="0.2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</row>
    <row r="580" spans="1:48" s="104" customFormat="1" ht="25.7" hidden="1" customHeight="1" x14ac:dyDescent="0.2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</row>
    <row r="581" spans="1:48" s="104" customFormat="1" ht="25.7" hidden="1" customHeight="1" x14ac:dyDescent="0.2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</row>
    <row r="582" spans="1:48" s="104" customFormat="1" ht="25.7" hidden="1" customHeight="1" x14ac:dyDescent="0.2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</row>
    <row r="583" spans="1:48" s="104" customFormat="1" ht="25.7" hidden="1" customHeight="1" x14ac:dyDescent="0.2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</row>
    <row r="584" spans="1:48" s="104" customFormat="1" ht="25.7" hidden="1" customHeight="1" x14ac:dyDescent="0.2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</row>
    <row r="585" spans="1:48" s="104" customFormat="1" ht="25.7" hidden="1" customHeight="1" x14ac:dyDescent="0.2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</row>
    <row r="586" spans="1:48" s="104" customFormat="1" ht="25.7" hidden="1" customHeight="1" x14ac:dyDescent="0.2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</row>
    <row r="587" spans="1:48" s="104" customFormat="1" ht="25.7" hidden="1" customHeight="1" x14ac:dyDescent="0.2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</row>
    <row r="588" spans="1:48" s="104" customFormat="1" ht="25.7" hidden="1" customHeight="1" x14ac:dyDescent="0.2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</row>
    <row r="589" spans="1:48" s="104" customFormat="1" ht="12.95" hidden="1" customHeight="1" x14ac:dyDescent="0.2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</row>
    <row r="590" spans="1:48" s="104" customFormat="1" ht="12.95" hidden="1" customHeight="1" x14ac:dyDescent="0.2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</row>
    <row r="591" spans="1:48" s="104" customFormat="1" ht="12.95" hidden="1" customHeight="1" x14ac:dyDescent="0.2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</row>
    <row r="592" spans="1:48" s="104" customFormat="1" ht="33.950000000000003" customHeight="1" x14ac:dyDescent="0.2">
      <c r="A592" s="63">
        <v>580</v>
      </c>
      <c r="B592" s="6" t="s">
        <v>971</v>
      </c>
      <c r="C592" s="64" t="s">
        <v>972</v>
      </c>
      <c r="D592" s="64"/>
      <c r="E592" s="105">
        <f t="shared" ref="E592:AV592" si="12">SUM(E594:E656)</f>
        <v>19</v>
      </c>
      <c r="F592" s="105">
        <f t="shared" si="12"/>
        <v>19</v>
      </c>
      <c r="G592" s="105">
        <f t="shared" si="12"/>
        <v>0</v>
      </c>
      <c r="H592" s="105">
        <f t="shared" si="12"/>
        <v>0</v>
      </c>
      <c r="I592" s="105">
        <f t="shared" si="12"/>
        <v>0</v>
      </c>
      <c r="J592" s="105">
        <f t="shared" si="12"/>
        <v>0</v>
      </c>
      <c r="K592" s="105">
        <f t="shared" si="12"/>
        <v>0</v>
      </c>
      <c r="L592" s="105">
        <f t="shared" si="12"/>
        <v>0</v>
      </c>
      <c r="M592" s="105">
        <f t="shared" si="12"/>
        <v>0</v>
      </c>
      <c r="N592" s="105">
        <f t="shared" si="12"/>
        <v>0</v>
      </c>
      <c r="O592" s="105">
        <f t="shared" si="12"/>
        <v>0</v>
      </c>
      <c r="P592" s="105">
        <f t="shared" si="12"/>
        <v>0</v>
      </c>
      <c r="Q592" s="105">
        <f t="shared" si="12"/>
        <v>0</v>
      </c>
      <c r="R592" s="105">
        <f t="shared" si="12"/>
        <v>0</v>
      </c>
      <c r="S592" s="105">
        <f t="shared" si="12"/>
        <v>0</v>
      </c>
      <c r="T592" s="105">
        <f t="shared" si="12"/>
        <v>1</v>
      </c>
      <c r="U592" s="105">
        <f t="shared" si="12"/>
        <v>0</v>
      </c>
      <c r="V592" s="105">
        <f t="shared" si="12"/>
        <v>1</v>
      </c>
      <c r="W592" s="105">
        <f t="shared" si="12"/>
        <v>0</v>
      </c>
      <c r="X592" s="105">
        <f t="shared" si="12"/>
        <v>0</v>
      </c>
      <c r="Y592" s="105">
        <f t="shared" si="12"/>
        <v>0</v>
      </c>
      <c r="Z592" s="105">
        <f t="shared" si="12"/>
        <v>0</v>
      </c>
      <c r="AA592" s="105">
        <f t="shared" si="12"/>
        <v>0</v>
      </c>
      <c r="AB592" s="105">
        <f t="shared" si="12"/>
        <v>1</v>
      </c>
      <c r="AC592" s="105">
        <f t="shared" si="12"/>
        <v>0</v>
      </c>
      <c r="AD592" s="105">
        <f t="shared" si="12"/>
        <v>0</v>
      </c>
      <c r="AE592" s="105">
        <f t="shared" si="12"/>
        <v>0</v>
      </c>
      <c r="AF592" s="105">
        <f t="shared" si="12"/>
        <v>0</v>
      </c>
      <c r="AG592" s="105">
        <f t="shared" si="12"/>
        <v>0</v>
      </c>
      <c r="AH592" s="105">
        <f t="shared" si="12"/>
        <v>13</v>
      </c>
      <c r="AI592" s="105">
        <f t="shared" si="12"/>
        <v>0</v>
      </c>
      <c r="AJ592" s="105">
        <f t="shared" si="12"/>
        <v>0</v>
      </c>
      <c r="AK592" s="105">
        <f t="shared" si="12"/>
        <v>4</v>
      </c>
      <c r="AL592" s="105">
        <f t="shared" si="12"/>
        <v>0</v>
      </c>
      <c r="AM592" s="105">
        <f t="shared" si="12"/>
        <v>0</v>
      </c>
      <c r="AN592" s="105">
        <f t="shared" si="12"/>
        <v>0</v>
      </c>
      <c r="AO592" s="105">
        <f t="shared" si="12"/>
        <v>0</v>
      </c>
      <c r="AP592" s="105">
        <f t="shared" si="12"/>
        <v>0</v>
      </c>
      <c r="AQ592" s="105">
        <f t="shared" si="12"/>
        <v>0</v>
      </c>
      <c r="AR592" s="105">
        <f t="shared" si="12"/>
        <v>1</v>
      </c>
      <c r="AS592" s="105">
        <f t="shared" si="12"/>
        <v>0</v>
      </c>
      <c r="AT592" s="105">
        <f t="shared" si="12"/>
        <v>0</v>
      </c>
      <c r="AU592" s="105">
        <f t="shared" si="12"/>
        <v>0</v>
      </c>
      <c r="AV592" s="105">
        <f t="shared" si="12"/>
        <v>0</v>
      </c>
    </row>
    <row r="593" spans="1:48" s="104" customFormat="1" ht="33.950000000000003" customHeight="1" x14ac:dyDescent="0.2">
      <c r="A593" s="63">
        <v>581</v>
      </c>
      <c r="B593" s="6" t="s">
        <v>973</v>
      </c>
      <c r="C593" s="64" t="s">
        <v>974</v>
      </c>
      <c r="D593" s="64"/>
      <c r="E593" s="105">
        <f t="shared" ref="E593:AV593" si="13">SUM(E594:E633)</f>
        <v>19</v>
      </c>
      <c r="F593" s="105">
        <f t="shared" si="13"/>
        <v>19</v>
      </c>
      <c r="G593" s="105">
        <f t="shared" si="13"/>
        <v>0</v>
      </c>
      <c r="H593" s="105">
        <f t="shared" si="13"/>
        <v>0</v>
      </c>
      <c r="I593" s="105">
        <f t="shared" si="13"/>
        <v>0</v>
      </c>
      <c r="J593" s="105">
        <f t="shared" si="13"/>
        <v>0</v>
      </c>
      <c r="K593" s="105">
        <f t="shared" si="13"/>
        <v>0</v>
      </c>
      <c r="L593" s="105">
        <f t="shared" si="13"/>
        <v>0</v>
      </c>
      <c r="M593" s="105">
        <f t="shared" si="13"/>
        <v>0</v>
      </c>
      <c r="N593" s="105">
        <f t="shared" si="13"/>
        <v>0</v>
      </c>
      <c r="O593" s="105">
        <f t="shared" si="13"/>
        <v>0</v>
      </c>
      <c r="P593" s="105">
        <f t="shared" si="13"/>
        <v>0</v>
      </c>
      <c r="Q593" s="105">
        <f t="shared" si="13"/>
        <v>0</v>
      </c>
      <c r="R593" s="105">
        <f t="shared" si="13"/>
        <v>0</v>
      </c>
      <c r="S593" s="105">
        <f t="shared" si="13"/>
        <v>0</v>
      </c>
      <c r="T593" s="105">
        <f t="shared" si="13"/>
        <v>1</v>
      </c>
      <c r="U593" s="105">
        <f t="shared" si="13"/>
        <v>0</v>
      </c>
      <c r="V593" s="105">
        <f t="shared" si="13"/>
        <v>1</v>
      </c>
      <c r="W593" s="105">
        <f t="shared" si="13"/>
        <v>0</v>
      </c>
      <c r="X593" s="105">
        <f t="shared" si="13"/>
        <v>0</v>
      </c>
      <c r="Y593" s="105">
        <f t="shared" si="13"/>
        <v>0</v>
      </c>
      <c r="Z593" s="105">
        <f t="shared" si="13"/>
        <v>0</v>
      </c>
      <c r="AA593" s="105">
        <f t="shared" si="13"/>
        <v>0</v>
      </c>
      <c r="AB593" s="105">
        <f t="shared" si="13"/>
        <v>1</v>
      </c>
      <c r="AC593" s="105">
        <f t="shared" si="13"/>
        <v>0</v>
      </c>
      <c r="AD593" s="105">
        <f t="shared" si="13"/>
        <v>0</v>
      </c>
      <c r="AE593" s="105">
        <f t="shared" si="13"/>
        <v>0</v>
      </c>
      <c r="AF593" s="105">
        <f t="shared" si="13"/>
        <v>0</v>
      </c>
      <c r="AG593" s="105">
        <f t="shared" si="13"/>
        <v>0</v>
      </c>
      <c r="AH593" s="105">
        <f t="shared" si="13"/>
        <v>13</v>
      </c>
      <c r="AI593" s="105">
        <f t="shared" si="13"/>
        <v>0</v>
      </c>
      <c r="AJ593" s="105">
        <f t="shared" si="13"/>
        <v>0</v>
      </c>
      <c r="AK593" s="105">
        <f t="shared" si="13"/>
        <v>4</v>
      </c>
      <c r="AL593" s="105">
        <f t="shared" si="13"/>
        <v>0</v>
      </c>
      <c r="AM593" s="105">
        <f t="shared" si="13"/>
        <v>0</v>
      </c>
      <c r="AN593" s="105">
        <f t="shared" si="13"/>
        <v>0</v>
      </c>
      <c r="AO593" s="105">
        <f t="shared" si="13"/>
        <v>0</v>
      </c>
      <c r="AP593" s="105">
        <f t="shared" si="13"/>
        <v>0</v>
      </c>
      <c r="AQ593" s="105">
        <f t="shared" si="13"/>
        <v>0</v>
      </c>
      <c r="AR593" s="105">
        <f t="shared" si="13"/>
        <v>1</v>
      </c>
      <c r="AS593" s="105">
        <f t="shared" si="13"/>
        <v>0</v>
      </c>
      <c r="AT593" s="105">
        <f t="shared" si="13"/>
        <v>0</v>
      </c>
      <c r="AU593" s="105">
        <f t="shared" si="13"/>
        <v>0</v>
      </c>
      <c r="AV593" s="105">
        <f t="shared" si="13"/>
        <v>0</v>
      </c>
    </row>
    <row r="594" spans="1:48" s="104" customFormat="1" ht="36.75" hidden="1" customHeight="1" x14ac:dyDescent="0.2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</row>
    <row r="595" spans="1:48" s="104" customFormat="1" ht="36" hidden="1" customHeight="1" x14ac:dyDescent="0.2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</row>
    <row r="596" spans="1:48" s="104" customFormat="1" ht="37.5" hidden="1" customHeight="1" x14ac:dyDescent="0.2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</row>
    <row r="597" spans="1:48" s="104" customFormat="1" ht="33.950000000000003" hidden="1" customHeight="1" x14ac:dyDescent="0.2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</row>
    <row r="598" spans="1:48" s="104" customFormat="1" ht="33.950000000000003" hidden="1" customHeight="1" x14ac:dyDescent="0.2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</row>
    <row r="599" spans="1:48" s="104" customFormat="1" ht="45.4" hidden="1" customHeight="1" x14ac:dyDescent="0.2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</row>
    <row r="600" spans="1:48" s="104" customFormat="1" ht="45.4" hidden="1" customHeight="1" x14ac:dyDescent="0.2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</row>
    <row r="601" spans="1:48" s="104" customFormat="1" ht="45.4" hidden="1" customHeight="1" x14ac:dyDescent="0.2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</row>
    <row r="602" spans="1:48" s="104" customFormat="1" ht="45.4" hidden="1" customHeight="1" x14ac:dyDescent="0.2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</row>
    <row r="603" spans="1:48" s="104" customFormat="1" ht="45.4" hidden="1" customHeight="1" x14ac:dyDescent="0.2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</row>
    <row r="604" spans="1:48" s="104" customFormat="1" ht="45.4" hidden="1" customHeight="1" x14ac:dyDescent="0.2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</row>
    <row r="605" spans="1:48" s="104" customFormat="1" ht="45.4" customHeight="1" x14ac:dyDescent="0.2">
      <c r="A605" s="63">
        <v>593</v>
      </c>
      <c r="B605" s="6" t="s">
        <v>990</v>
      </c>
      <c r="C605" s="64" t="s">
        <v>991</v>
      </c>
      <c r="D605" s="64"/>
      <c r="E605" s="107">
        <v>13</v>
      </c>
      <c r="F605" s="107">
        <v>13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>
        <v>13</v>
      </c>
      <c r="AI605" s="107"/>
      <c r="AJ605" s="107"/>
      <c r="AK605" s="107"/>
      <c r="AL605" s="107"/>
      <c r="AM605" s="107"/>
      <c r="AN605" s="107"/>
      <c r="AO605" s="107"/>
      <c r="AP605" s="107"/>
      <c r="AQ605" s="107"/>
      <c r="AR605" s="107"/>
      <c r="AS605" s="107"/>
      <c r="AT605" s="107"/>
      <c r="AU605" s="105"/>
      <c r="AV605" s="105"/>
    </row>
    <row r="606" spans="1:48" s="104" customFormat="1" ht="45.4" customHeight="1" x14ac:dyDescent="0.2">
      <c r="A606" s="63">
        <v>594</v>
      </c>
      <c r="B606" s="6" t="s">
        <v>992</v>
      </c>
      <c r="C606" s="64" t="s">
        <v>991</v>
      </c>
      <c r="D606" s="64"/>
      <c r="E606" s="107">
        <v>5</v>
      </c>
      <c r="F606" s="107">
        <v>5</v>
      </c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>
        <v>1</v>
      </c>
      <c r="U606" s="107"/>
      <c r="V606" s="107">
        <v>1</v>
      </c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4</v>
      </c>
      <c r="AL606" s="107"/>
      <c r="AM606" s="107"/>
      <c r="AN606" s="107"/>
      <c r="AO606" s="107"/>
      <c r="AP606" s="107"/>
      <c r="AQ606" s="107"/>
      <c r="AR606" s="107">
        <v>1</v>
      </c>
      <c r="AS606" s="107"/>
      <c r="AT606" s="107"/>
      <c r="AU606" s="105"/>
      <c r="AV606" s="105"/>
    </row>
    <row r="607" spans="1:48" s="104" customFormat="1" ht="45.4" hidden="1" customHeight="1" x14ac:dyDescent="0.2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</row>
    <row r="608" spans="1:48" s="104" customFormat="1" ht="25.7" customHeight="1" x14ac:dyDescent="0.2">
      <c r="A608" s="63">
        <v>596</v>
      </c>
      <c r="B608" s="6" t="s">
        <v>994</v>
      </c>
      <c r="C608" s="64" t="s">
        <v>995</v>
      </c>
      <c r="D608" s="64"/>
      <c r="E608" s="107">
        <v>1</v>
      </c>
      <c r="F608" s="107">
        <v>1</v>
      </c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>
        <v>1</v>
      </c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</row>
    <row r="609" spans="1:48" s="104" customFormat="1" ht="25.7" hidden="1" customHeight="1" x14ac:dyDescent="0.2">
      <c r="A609" s="63">
        <v>597</v>
      </c>
      <c r="B609" s="6" t="s">
        <v>996</v>
      </c>
      <c r="C609" s="64" t="s">
        <v>995</v>
      </c>
      <c r="D609" s="64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</row>
    <row r="610" spans="1:48" s="104" customFormat="1" ht="25.7" hidden="1" customHeight="1" x14ac:dyDescent="0.2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</row>
    <row r="611" spans="1:48" s="104" customFormat="1" ht="25.7" hidden="1" customHeight="1" x14ac:dyDescent="0.2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</row>
    <row r="612" spans="1:48" s="104" customFormat="1" ht="25.7" hidden="1" customHeight="1" x14ac:dyDescent="0.2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</row>
    <row r="613" spans="1:48" s="104" customFormat="1" ht="33.950000000000003" hidden="1" customHeight="1" x14ac:dyDescent="0.2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</row>
    <row r="614" spans="1:48" s="104" customFormat="1" ht="33.950000000000003" hidden="1" customHeight="1" x14ac:dyDescent="0.2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</row>
    <row r="615" spans="1:48" s="104" customFormat="1" ht="33.950000000000003" hidden="1" customHeight="1" x14ac:dyDescent="0.2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</row>
    <row r="616" spans="1:48" s="104" customFormat="1" ht="70.150000000000006" hidden="1" customHeight="1" x14ac:dyDescent="0.2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</row>
    <row r="617" spans="1:48" s="104" customFormat="1" ht="70.150000000000006" hidden="1" customHeight="1" x14ac:dyDescent="0.2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</row>
    <row r="618" spans="1:48" s="104" customFormat="1" ht="70.150000000000006" hidden="1" customHeight="1" x14ac:dyDescent="0.2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</row>
    <row r="619" spans="1:48" s="104" customFormat="1" ht="25.7" hidden="1" customHeight="1" x14ac:dyDescent="0.2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</row>
    <row r="620" spans="1:48" s="104" customFormat="1" ht="25.7" hidden="1" customHeight="1" x14ac:dyDescent="0.2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</row>
    <row r="621" spans="1:48" s="104" customFormat="1" ht="25.7" hidden="1" customHeight="1" x14ac:dyDescent="0.2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</row>
    <row r="622" spans="1:48" s="104" customFormat="1" ht="25.7" hidden="1" customHeight="1" x14ac:dyDescent="0.2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</row>
    <row r="623" spans="1:48" s="104" customFormat="1" ht="25.7" hidden="1" customHeight="1" x14ac:dyDescent="0.2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</row>
    <row r="624" spans="1:48" s="104" customFormat="1" ht="12.95" hidden="1" customHeight="1" x14ac:dyDescent="0.2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</row>
    <row r="625" spans="1:48" s="104" customFormat="1" ht="12.95" hidden="1" customHeight="1" x14ac:dyDescent="0.2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</row>
    <row r="626" spans="1:48" s="104" customFormat="1" ht="25.7" hidden="1" customHeight="1" x14ac:dyDescent="0.2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</row>
    <row r="627" spans="1:48" s="104" customFormat="1" ht="25.7" hidden="1" customHeight="1" x14ac:dyDescent="0.2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</row>
    <row r="628" spans="1:48" s="104" customFormat="1" ht="25.7" hidden="1" customHeight="1" x14ac:dyDescent="0.2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</row>
    <row r="629" spans="1:48" s="104" customFormat="1" ht="25.7" hidden="1" customHeight="1" x14ac:dyDescent="0.2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</row>
    <row r="630" spans="1:48" s="104" customFormat="1" ht="25.7" hidden="1" customHeight="1" x14ac:dyDescent="0.2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</row>
    <row r="631" spans="1:48" s="104" customFormat="1" ht="25.7" hidden="1" customHeight="1" x14ac:dyDescent="0.2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</row>
    <row r="632" spans="1:48" s="104" customFormat="1" ht="33.950000000000003" hidden="1" customHeight="1" x14ac:dyDescent="0.2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</row>
    <row r="633" spans="1:48" s="104" customFormat="1" ht="33.950000000000003" hidden="1" customHeight="1" x14ac:dyDescent="0.2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</row>
    <row r="634" spans="1:48" s="104" customFormat="1" ht="33.950000000000003" hidden="1" customHeight="1" x14ac:dyDescent="0.2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</row>
    <row r="635" spans="1:48" s="104" customFormat="1" ht="33.950000000000003" hidden="1" customHeight="1" x14ac:dyDescent="0.2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</row>
    <row r="636" spans="1:48" s="104" customFormat="1" ht="33.950000000000003" hidden="1" customHeight="1" x14ac:dyDescent="0.2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</row>
    <row r="637" spans="1:48" s="104" customFormat="1" ht="33.950000000000003" hidden="1" customHeight="1" x14ac:dyDescent="0.2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</row>
    <row r="638" spans="1:48" s="104" customFormat="1" ht="33.950000000000003" hidden="1" customHeight="1" x14ac:dyDescent="0.2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</row>
    <row r="639" spans="1:48" s="104" customFormat="1" ht="33.950000000000003" hidden="1" customHeight="1" x14ac:dyDescent="0.2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</row>
    <row r="640" spans="1:48" s="104" customFormat="1" ht="33.950000000000003" hidden="1" customHeight="1" x14ac:dyDescent="0.2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</row>
    <row r="641" spans="1:48" s="104" customFormat="1" ht="33.950000000000003" hidden="1" customHeight="1" x14ac:dyDescent="0.2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</row>
    <row r="642" spans="1:48" s="104" customFormat="1" ht="33.950000000000003" hidden="1" customHeight="1" x14ac:dyDescent="0.2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</row>
    <row r="643" spans="1:48" s="104" customFormat="1" ht="33.950000000000003" hidden="1" customHeight="1" x14ac:dyDescent="0.2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</row>
    <row r="644" spans="1:48" s="104" customFormat="1" ht="25.7" hidden="1" customHeight="1" x14ac:dyDescent="0.2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</row>
    <row r="645" spans="1:48" s="104" customFormat="1" ht="12.95" hidden="1" customHeight="1" x14ac:dyDescent="0.2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</row>
    <row r="646" spans="1:48" s="104" customFormat="1" ht="12.95" hidden="1" customHeight="1" x14ac:dyDescent="0.2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</row>
    <row r="647" spans="1:48" s="104" customFormat="1" ht="12.95" hidden="1" customHeight="1" x14ac:dyDescent="0.2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</row>
    <row r="648" spans="1:48" s="104" customFormat="1" ht="12.95" hidden="1" customHeight="1" x14ac:dyDescent="0.2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</row>
    <row r="649" spans="1:48" s="104" customFormat="1" ht="25.7" hidden="1" customHeight="1" x14ac:dyDescent="0.2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</row>
    <row r="650" spans="1:48" s="104" customFormat="1" ht="22.5" hidden="1" customHeight="1" x14ac:dyDescent="0.2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</row>
    <row r="651" spans="1:48" s="104" customFormat="1" ht="12.95" hidden="1" customHeight="1" x14ac:dyDescent="0.2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</row>
    <row r="652" spans="1:48" s="104" customFormat="1" ht="12.95" hidden="1" customHeight="1" x14ac:dyDescent="0.2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</row>
    <row r="653" spans="1:48" s="104" customFormat="1" ht="25.7" hidden="1" customHeight="1" x14ac:dyDescent="0.2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</row>
    <row r="654" spans="1:48" s="104" customFormat="1" ht="25.7" hidden="1" customHeight="1" x14ac:dyDescent="0.2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</row>
    <row r="655" spans="1:48" s="104" customFormat="1" ht="33.950000000000003" hidden="1" customHeight="1" x14ac:dyDescent="0.2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</row>
    <row r="656" spans="1:48" s="104" customFormat="1" ht="33.950000000000003" hidden="1" customHeight="1" x14ac:dyDescent="0.2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</row>
    <row r="657" spans="1:48" s="104" customFormat="1" ht="33.950000000000003" customHeight="1" x14ac:dyDescent="0.2">
      <c r="A657" s="63">
        <v>645</v>
      </c>
      <c r="B657" s="6" t="s">
        <v>1061</v>
      </c>
      <c r="C657" s="64" t="s">
        <v>1062</v>
      </c>
      <c r="D657" s="64"/>
      <c r="E657" s="105">
        <f t="shared" ref="E657:AV657" si="14">SUM(E658:E680)</f>
        <v>0</v>
      </c>
      <c r="F657" s="105">
        <f t="shared" si="14"/>
        <v>0</v>
      </c>
      <c r="G657" s="105">
        <f t="shared" si="14"/>
        <v>0</v>
      </c>
      <c r="H657" s="105">
        <f t="shared" si="14"/>
        <v>0</v>
      </c>
      <c r="I657" s="105">
        <f t="shared" si="14"/>
        <v>0</v>
      </c>
      <c r="J657" s="105">
        <f t="shared" si="14"/>
        <v>0</v>
      </c>
      <c r="K657" s="105">
        <f t="shared" si="14"/>
        <v>0</v>
      </c>
      <c r="L657" s="105">
        <f t="shared" si="14"/>
        <v>0</v>
      </c>
      <c r="M657" s="105">
        <f t="shared" si="14"/>
        <v>0</v>
      </c>
      <c r="N657" s="105">
        <f t="shared" si="14"/>
        <v>0</v>
      </c>
      <c r="O657" s="105">
        <f t="shared" si="14"/>
        <v>0</v>
      </c>
      <c r="P657" s="105">
        <f t="shared" si="14"/>
        <v>0</v>
      </c>
      <c r="Q657" s="105">
        <f t="shared" si="14"/>
        <v>0</v>
      </c>
      <c r="R657" s="105">
        <f t="shared" si="14"/>
        <v>0</v>
      </c>
      <c r="S657" s="105">
        <f t="shared" si="14"/>
        <v>0</v>
      </c>
      <c r="T657" s="105">
        <f t="shared" si="14"/>
        <v>0</v>
      </c>
      <c r="U657" s="105">
        <f t="shared" si="14"/>
        <v>0</v>
      </c>
      <c r="V657" s="105">
        <f t="shared" si="14"/>
        <v>0</v>
      </c>
      <c r="W657" s="105">
        <f t="shared" si="14"/>
        <v>0</v>
      </c>
      <c r="X657" s="105">
        <f t="shared" si="14"/>
        <v>0</v>
      </c>
      <c r="Y657" s="105">
        <f t="shared" si="14"/>
        <v>0</v>
      </c>
      <c r="Z657" s="105">
        <f t="shared" si="14"/>
        <v>0</v>
      </c>
      <c r="AA657" s="105">
        <f t="shared" si="14"/>
        <v>0</v>
      </c>
      <c r="AB657" s="105">
        <f t="shared" si="14"/>
        <v>0</v>
      </c>
      <c r="AC657" s="105">
        <f t="shared" si="14"/>
        <v>0</v>
      </c>
      <c r="AD657" s="105">
        <f t="shared" si="14"/>
        <v>0</v>
      </c>
      <c r="AE657" s="105">
        <f t="shared" si="14"/>
        <v>0</v>
      </c>
      <c r="AF657" s="105">
        <f t="shared" si="14"/>
        <v>0</v>
      </c>
      <c r="AG657" s="105">
        <f t="shared" si="14"/>
        <v>0</v>
      </c>
      <c r="AH657" s="105">
        <f t="shared" si="14"/>
        <v>0</v>
      </c>
      <c r="AI657" s="105">
        <f t="shared" si="14"/>
        <v>0</v>
      </c>
      <c r="AJ657" s="105">
        <f t="shared" si="14"/>
        <v>0</v>
      </c>
      <c r="AK657" s="105">
        <f t="shared" si="14"/>
        <v>0</v>
      </c>
      <c r="AL657" s="105">
        <f t="shared" si="14"/>
        <v>0</v>
      </c>
      <c r="AM657" s="105">
        <f t="shared" si="14"/>
        <v>0</v>
      </c>
      <c r="AN657" s="105">
        <f t="shared" si="14"/>
        <v>0</v>
      </c>
      <c r="AO657" s="105">
        <f t="shared" si="14"/>
        <v>0</v>
      </c>
      <c r="AP657" s="105">
        <f t="shared" si="14"/>
        <v>0</v>
      </c>
      <c r="AQ657" s="105">
        <f t="shared" si="14"/>
        <v>0</v>
      </c>
      <c r="AR657" s="105">
        <f t="shared" si="14"/>
        <v>0</v>
      </c>
      <c r="AS657" s="105">
        <f t="shared" si="14"/>
        <v>0</v>
      </c>
      <c r="AT657" s="105">
        <f t="shared" si="14"/>
        <v>0</v>
      </c>
      <c r="AU657" s="105">
        <f t="shared" si="14"/>
        <v>0</v>
      </c>
      <c r="AV657" s="105">
        <f t="shared" si="14"/>
        <v>0</v>
      </c>
    </row>
    <row r="658" spans="1:48" s="104" customFormat="1" ht="12.95" hidden="1" customHeight="1" x14ac:dyDescent="0.2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</row>
    <row r="659" spans="1:48" s="104" customFormat="1" ht="12.95" hidden="1" customHeight="1" x14ac:dyDescent="0.2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</row>
    <row r="660" spans="1:48" s="104" customFormat="1" ht="12.95" hidden="1" customHeight="1" x14ac:dyDescent="0.2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</row>
    <row r="661" spans="1:48" s="104" customFormat="1" ht="12.95" hidden="1" customHeight="1" x14ac:dyDescent="0.2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</row>
    <row r="662" spans="1:48" s="104" customFormat="1" ht="39" hidden="1" customHeight="1" x14ac:dyDescent="0.2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</row>
    <row r="663" spans="1:48" s="104" customFormat="1" ht="39" hidden="1" customHeight="1" x14ac:dyDescent="0.2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</row>
    <row r="664" spans="1:48" s="104" customFormat="1" ht="25.7" hidden="1" customHeight="1" x14ac:dyDescent="0.2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</row>
    <row r="665" spans="1:48" s="104" customFormat="1" ht="25.7" hidden="1" customHeight="1" x14ac:dyDescent="0.2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</row>
    <row r="666" spans="1:48" s="104" customFormat="1" ht="25.7" hidden="1" customHeight="1" x14ac:dyDescent="0.2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</row>
    <row r="667" spans="1:48" s="104" customFormat="1" ht="25.7" hidden="1" customHeight="1" x14ac:dyDescent="0.2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</row>
    <row r="668" spans="1:48" s="104" customFormat="1" ht="25.7" hidden="1" customHeight="1" x14ac:dyDescent="0.2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</row>
    <row r="669" spans="1:48" s="104" customFormat="1" ht="25.7" hidden="1" customHeight="1" x14ac:dyDescent="0.2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</row>
    <row r="670" spans="1:48" s="104" customFormat="1" ht="25.7" hidden="1" customHeight="1" x14ac:dyDescent="0.2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</row>
    <row r="671" spans="1:48" s="104" customFormat="1" ht="25.7" hidden="1" customHeight="1" x14ac:dyDescent="0.2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</row>
    <row r="672" spans="1:48" s="104" customFormat="1" ht="25.7" hidden="1" customHeight="1" x14ac:dyDescent="0.2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</row>
    <row r="673" spans="1:48" s="104" customFormat="1" ht="33.950000000000003" hidden="1" customHeight="1" x14ac:dyDescent="0.2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</row>
    <row r="674" spans="1:48" s="104" customFormat="1" ht="33.950000000000003" hidden="1" customHeight="1" x14ac:dyDescent="0.2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</row>
    <row r="675" spans="1:48" s="104" customFormat="1" ht="12.95" hidden="1" customHeight="1" x14ac:dyDescent="0.2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</row>
    <row r="676" spans="1:48" s="104" customFormat="1" ht="23.25" hidden="1" customHeight="1" x14ac:dyDescent="0.2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</row>
    <row r="677" spans="1:48" s="104" customFormat="1" ht="12.95" hidden="1" customHeight="1" x14ac:dyDescent="0.2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</row>
    <row r="678" spans="1:48" s="104" customFormat="1" ht="12.95" hidden="1" customHeight="1" x14ac:dyDescent="0.2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</row>
    <row r="679" spans="1:48" s="104" customFormat="1" ht="25.7" hidden="1" customHeight="1" x14ac:dyDescent="0.2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</row>
    <row r="680" spans="1:48" s="104" customFormat="1" ht="25.7" hidden="1" customHeight="1" x14ac:dyDescent="0.2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</row>
    <row r="681" spans="1:48" s="104" customFormat="1" ht="33.950000000000003" customHeight="1" x14ac:dyDescent="0.2">
      <c r="A681" s="63">
        <v>669</v>
      </c>
      <c r="B681" s="6" t="s">
        <v>1091</v>
      </c>
      <c r="C681" s="64" t="s">
        <v>1092</v>
      </c>
      <c r="D681" s="64"/>
      <c r="E681" s="145">
        <f t="shared" ref="E681:AV681" si="15">SUM(E682:E746)</f>
        <v>4</v>
      </c>
      <c r="F681" s="145">
        <f t="shared" si="15"/>
        <v>4</v>
      </c>
      <c r="G681" s="145">
        <f t="shared" si="15"/>
        <v>0</v>
      </c>
      <c r="H681" s="145">
        <f t="shared" si="15"/>
        <v>0</v>
      </c>
      <c r="I681" s="145">
        <f t="shared" si="15"/>
        <v>0</v>
      </c>
      <c r="J681" s="145">
        <f t="shared" si="15"/>
        <v>0</v>
      </c>
      <c r="K681" s="145">
        <f t="shared" si="15"/>
        <v>0</v>
      </c>
      <c r="L681" s="145">
        <f t="shared" si="15"/>
        <v>0</v>
      </c>
      <c r="M681" s="145">
        <f t="shared" si="15"/>
        <v>0</v>
      </c>
      <c r="N681" s="145">
        <f t="shared" si="15"/>
        <v>0</v>
      </c>
      <c r="O681" s="145">
        <f t="shared" si="15"/>
        <v>0</v>
      </c>
      <c r="P681" s="145">
        <f t="shared" si="15"/>
        <v>0</v>
      </c>
      <c r="Q681" s="145">
        <f t="shared" si="15"/>
        <v>0</v>
      </c>
      <c r="R681" s="145">
        <f t="shared" si="15"/>
        <v>0</v>
      </c>
      <c r="S681" s="145">
        <f t="shared" si="15"/>
        <v>0</v>
      </c>
      <c r="T681" s="145">
        <f t="shared" si="15"/>
        <v>0</v>
      </c>
      <c r="U681" s="145">
        <f t="shared" si="15"/>
        <v>0</v>
      </c>
      <c r="V681" s="145">
        <f t="shared" si="15"/>
        <v>0</v>
      </c>
      <c r="W681" s="145">
        <f t="shared" si="15"/>
        <v>0</v>
      </c>
      <c r="X681" s="145">
        <f t="shared" si="15"/>
        <v>0</v>
      </c>
      <c r="Y681" s="145">
        <f t="shared" si="15"/>
        <v>0</v>
      </c>
      <c r="Z681" s="145">
        <f t="shared" si="15"/>
        <v>0</v>
      </c>
      <c r="AA681" s="145">
        <f t="shared" si="15"/>
        <v>0</v>
      </c>
      <c r="AB681" s="145">
        <f t="shared" si="15"/>
        <v>0</v>
      </c>
      <c r="AC681" s="145">
        <f t="shared" si="15"/>
        <v>0</v>
      </c>
      <c r="AD681" s="145">
        <f t="shared" si="15"/>
        <v>0</v>
      </c>
      <c r="AE681" s="145">
        <f t="shared" si="15"/>
        <v>0</v>
      </c>
      <c r="AF681" s="145">
        <f t="shared" si="15"/>
        <v>0</v>
      </c>
      <c r="AG681" s="145">
        <f t="shared" si="15"/>
        <v>0</v>
      </c>
      <c r="AH681" s="145">
        <f t="shared" si="15"/>
        <v>2</v>
      </c>
      <c r="AI681" s="145">
        <f t="shared" si="15"/>
        <v>0</v>
      </c>
      <c r="AJ681" s="145">
        <f t="shared" si="15"/>
        <v>0</v>
      </c>
      <c r="AK681" s="145">
        <f t="shared" si="15"/>
        <v>2</v>
      </c>
      <c r="AL681" s="145">
        <f t="shared" si="15"/>
        <v>0</v>
      </c>
      <c r="AM681" s="145">
        <f t="shared" si="15"/>
        <v>0</v>
      </c>
      <c r="AN681" s="145">
        <f t="shared" si="15"/>
        <v>0</v>
      </c>
      <c r="AO681" s="145">
        <f t="shared" si="15"/>
        <v>0</v>
      </c>
      <c r="AP681" s="145">
        <f t="shared" si="15"/>
        <v>0</v>
      </c>
      <c r="AQ681" s="145">
        <f t="shared" si="15"/>
        <v>0</v>
      </c>
      <c r="AR681" s="145">
        <f t="shared" si="15"/>
        <v>1</v>
      </c>
      <c r="AS681" s="145">
        <f t="shared" si="15"/>
        <v>0</v>
      </c>
      <c r="AT681" s="145">
        <f t="shared" si="15"/>
        <v>0</v>
      </c>
      <c r="AU681" s="145">
        <f t="shared" si="15"/>
        <v>0</v>
      </c>
      <c r="AV681" s="145">
        <f t="shared" si="15"/>
        <v>0</v>
      </c>
    </row>
    <row r="682" spans="1:48" s="104" customFormat="1" ht="12.95" hidden="1" customHeight="1" x14ac:dyDescent="0.2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</row>
    <row r="683" spans="1:48" s="104" customFormat="1" ht="12.95" hidden="1" customHeight="1" x14ac:dyDescent="0.2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</row>
    <row r="684" spans="1:48" s="104" customFormat="1" ht="25.7" hidden="1" customHeight="1" x14ac:dyDescent="0.2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</row>
    <row r="685" spans="1:48" s="104" customFormat="1" ht="25.7" hidden="1" customHeight="1" x14ac:dyDescent="0.2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</row>
    <row r="686" spans="1:48" s="104" customFormat="1" ht="25.7" hidden="1" customHeight="1" x14ac:dyDescent="0.2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</row>
    <row r="687" spans="1:48" s="104" customFormat="1" ht="45.4" hidden="1" customHeight="1" x14ac:dyDescent="0.2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</row>
    <row r="688" spans="1:48" s="104" customFormat="1" ht="45.4" hidden="1" customHeight="1" x14ac:dyDescent="0.2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</row>
    <row r="689" spans="1:48" s="104" customFormat="1" ht="45.4" hidden="1" customHeight="1" x14ac:dyDescent="0.2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</row>
    <row r="690" spans="1:48" s="104" customFormat="1" ht="25.7" hidden="1" customHeight="1" x14ac:dyDescent="0.2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</row>
    <row r="691" spans="1:48" s="104" customFormat="1" ht="25.7" hidden="1" customHeight="1" x14ac:dyDescent="0.2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</row>
    <row r="692" spans="1:48" s="104" customFormat="1" ht="12.95" hidden="1" customHeight="1" x14ac:dyDescent="0.2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</row>
    <row r="693" spans="1:48" s="104" customFormat="1" ht="12.95" hidden="1" customHeight="1" x14ac:dyDescent="0.2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</row>
    <row r="694" spans="1:48" s="104" customFormat="1" ht="25.7" hidden="1" customHeight="1" x14ac:dyDescent="0.2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</row>
    <row r="695" spans="1:48" s="104" customFormat="1" ht="25.7" customHeight="1" x14ac:dyDescent="0.2">
      <c r="A695" s="63">
        <v>683</v>
      </c>
      <c r="B695" s="6" t="s">
        <v>1111</v>
      </c>
      <c r="C695" s="64" t="s">
        <v>1110</v>
      </c>
      <c r="D695" s="64"/>
      <c r="E695" s="107">
        <v>1</v>
      </c>
      <c r="F695" s="107">
        <v>1</v>
      </c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>
        <v>1</v>
      </c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</row>
    <row r="696" spans="1:48" s="104" customFormat="1" ht="25.7" hidden="1" customHeight="1" x14ac:dyDescent="0.2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</row>
    <row r="697" spans="1:48" s="104" customFormat="1" ht="25.7" hidden="1" customHeight="1" x14ac:dyDescent="0.2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</row>
    <row r="698" spans="1:48" s="104" customFormat="1" ht="25.7" hidden="1" customHeight="1" x14ac:dyDescent="0.2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</row>
    <row r="699" spans="1:48" s="104" customFormat="1" ht="25.7" hidden="1" customHeight="1" x14ac:dyDescent="0.2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</row>
    <row r="700" spans="1:48" s="104" customFormat="1" ht="25.7" hidden="1" customHeight="1" x14ac:dyDescent="0.2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</row>
    <row r="701" spans="1:48" s="104" customFormat="1" ht="25.7" hidden="1" customHeight="1" x14ac:dyDescent="0.2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</row>
    <row r="702" spans="1:48" s="104" customFormat="1" ht="25.7" hidden="1" customHeight="1" x14ac:dyDescent="0.2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</row>
    <row r="703" spans="1:48" s="104" customFormat="1" ht="25.7" hidden="1" customHeight="1" x14ac:dyDescent="0.2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</row>
    <row r="704" spans="1:48" s="104" customFormat="1" ht="25.7" hidden="1" customHeight="1" x14ac:dyDescent="0.2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</row>
    <row r="705" spans="1:48" s="104" customFormat="1" ht="25.7" hidden="1" customHeight="1" x14ac:dyDescent="0.2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</row>
    <row r="706" spans="1:48" s="104" customFormat="1" ht="25.7" hidden="1" customHeight="1" x14ac:dyDescent="0.2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</row>
    <row r="707" spans="1:48" s="104" customFormat="1" ht="25.7" hidden="1" customHeight="1" x14ac:dyDescent="0.2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</row>
    <row r="708" spans="1:48" s="104" customFormat="1" ht="25.7" hidden="1" customHeight="1" x14ac:dyDescent="0.2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</row>
    <row r="709" spans="1:48" s="104" customFormat="1" ht="45.4" hidden="1" customHeight="1" x14ac:dyDescent="0.2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</row>
    <row r="710" spans="1:48" s="104" customFormat="1" ht="22.5" hidden="1" customHeight="1" x14ac:dyDescent="0.2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</row>
    <row r="711" spans="1:48" s="104" customFormat="1" ht="25.7" hidden="1" customHeight="1" x14ac:dyDescent="0.2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</row>
    <row r="712" spans="1:48" s="104" customFormat="1" ht="21" hidden="1" customHeight="1" x14ac:dyDescent="0.2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</row>
    <row r="713" spans="1:48" s="104" customFormat="1" ht="25.7" hidden="1" customHeight="1" x14ac:dyDescent="0.2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</row>
    <row r="714" spans="1:48" s="104" customFormat="1" ht="25.7" hidden="1" customHeight="1" x14ac:dyDescent="0.2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</row>
    <row r="715" spans="1:48" s="104" customFormat="1" ht="25.7" hidden="1" customHeight="1" x14ac:dyDescent="0.2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</row>
    <row r="716" spans="1:48" s="104" customFormat="1" ht="25.7" hidden="1" customHeight="1" x14ac:dyDescent="0.2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</row>
    <row r="717" spans="1:48" s="104" customFormat="1" ht="25.7" hidden="1" customHeight="1" x14ac:dyDescent="0.2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</row>
    <row r="718" spans="1:48" s="104" customFormat="1" ht="25.7" hidden="1" customHeight="1" x14ac:dyDescent="0.2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</row>
    <row r="719" spans="1:48" s="104" customFormat="1" ht="25.7" hidden="1" customHeight="1" x14ac:dyDescent="0.2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</row>
    <row r="720" spans="1:48" s="104" customFormat="1" ht="33.950000000000003" hidden="1" customHeight="1" x14ac:dyDescent="0.2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</row>
    <row r="721" spans="1:48" s="104" customFormat="1" ht="33.950000000000003" hidden="1" customHeight="1" x14ac:dyDescent="0.2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</row>
    <row r="722" spans="1:48" s="104" customFormat="1" ht="25.7" hidden="1" customHeight="1" x14ac:dyDescent="0.2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</row>
    <row r="723" spans="1:48" s="104" customFormat="1" ht="25.7" hidden="1" customHeight="1" x14ac:dyDescent="0.2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</row>
    <row r="724" spans="1:48" s="104" customFormat="1" ht="25.7" hidden="1" customHeight="1" x14ac:dyDescent="0.2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</row>
    <row r="725" spans="1:48" s="104" customFormat="1" ht="25.7" hidden="1" customHeight="1" x14ac:dyDescent="0.2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</row>
    <row r="726" spans="1:48" s="104" customFormat="1" ht="25.7" hidden="1" customHeight="1" x14ac:dyDescent="0.2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</row>
    <row r="727" spans="1:48" s="104" customFormat="1" ht="25.7" hidden="1" customHeight="1" x14ac:dyDescent="0.2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</row>
    <row r="728" spans="1:48" s="104" customFormat="1" ht="25.7" hidden="1" customHeight="1" x14ac:dyDescent="0.2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</row>
    <row r="729" spans="1:48" s="104" customFormat="1" ht="25.7" hidden="1" customHeight="1" x14ac:dyDescent="0.2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</row>
    <row r="730" spans="1:48" s="104" customFormat="1" ht="25.7" customHeight="1" x14ac:dyDescent="0.2">
      <c r="A730" s="63">
        <v>718</v>
      </c>
      <c r="B730" s="6" t="s">
        <v>1160</v>
      </c>
      <c r="C730" s="64" t="s">
        <v>1159</v>
      </c>
      <c r="D730" s="64"/>
      <c r="E730" s="107">
        <v>1</v>
      </c>
      <c r="F730" s="107">
        <v>1</v>
      </c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>
        <v>1</v>
      </c>
      <c r="AL730" s="107"/>
      <c r="AM730" s="107"/>
      <c r="AN730" s="107"/>
      <c r="AO730" s="107"/>
      <c r="AP730" s="107"/>
      <c r="AQ730" s="107"/>
      <c r="AR730" s="107">
        <v>1</v>
      </c>
      <c r="AS730" s="107"/>
      <c r="AT730" s="107"/>
      <c r="AU730" s="105"/>
      <c r="AV730" s="105"/>
    </row>
    <row r="731" spans="1:48" s="104" customFormat="1" ht="25.7" hidden="1" customHeight="1" x14ac:dyDescent="0.2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</row>
    <row r="732" spans="1:48" s="104" customFormat="1" ht="12.95" hidden="1" customHeight="1" x14ac:dyDescent="0.2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</row>
    <row r="733" spans="1:48" s="104" customFormat="1" ht="45.4" hidden="1" customHeight="1" x14ac:dyDescent="0.2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</row>
    <row r="734" spans="1:48" s="104" customFormat="1" ht="45.4" hidden="1" customHeight="1" x14ac:dyDescent="0.2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</row>
    <row r="735" spans="1:48" s="104" customFormat="1" ht="45.4" customHeight="1" x14ac:dyDescent="0.2">
      <c r="A735" s="63">
        <v>723</v>
      </c>
      <c r="B735" s="6" t="s">
        <v>1166</v>
      </c>
      <c r="C735" s="64" t="s">
        <v>1164</v>
      </c>
      <c r="D735" s="64"/>
      <c r="E735" s="107">
        <v>1</v>
      </c>
      <c r="F735" s="107">
        <v>1</v>
      </c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>
        <v>1</v>
      </c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</row>
    <row r="736" spans="1:48" s="104" customFormat="1" ht="33.950000000000003" hidden="1" customHeight="1" x14ac:dyDescent="0.2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</row>
    <row r="737" spans="1:48" s="104" customFormat="1" ht="33.950000000000003" hidden="1" customHeight="1" x14ac:dyDescent="0.2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</row>
    <row r="738" spans="1:48" s="104" customFormat="1" ht="33.950000000000003" hidden="1" customHeight="1" x14ac:dyDescent="0.2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</row>
    <row r="739" spans="1:48" s="104" customFormat="1" ht="33.950000000000003" customHeight="1" x14ac:dyDescent="0.2">
      <c r="A739" s="63">
        <v>727</v>
      </c>
      <c r="B739" s="6" t="s">
        <v>1171</v>
      </c>
      <c r="C739" s="64" t="s">
        <v>1168</v>
      </c>
      <c r="D739" s="64"/>
      <c r="E739" s="107">
        <v>1</v>
      </c>
      <c r="F739" s="107">
        <v>1</v>
      </c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>
        <v>1</v>
      </c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</row>
    <row r="740" spans="1:48" s="104" customFormat="1" ht="25.7" hidden="1" customHeight="1" x14ac:dyDescent="0.2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</row>
    <row r="741" spans="1:48" s="104" customFormat="1" ht="25.7" hidden="1" customHeight="1" x14ac:dyDescent="0.2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</row>
    <row r="742" spans="1:48" s="104" customFormat="1" ht="25.7" hidden="1" customHeight="1" x14ac:dyDescent="0.2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</row>
    <row r="743" spans="1:48" s="104" customFormat="1" ht="12.95" hidden="1" customHeight="1" x14ac:dyDescent="0.2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</row>
    <row r="744" spans="1:48" s="104" customFormat="1" ht="12.95" hidden="1" customHeight="1" x14ac:dyDescent="0.2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</row>
    <row r="745" spans="1:48" s="104" customFormat="1" ht="12.95" hidden="1" customHeight="1" x14ac:dyDescent="0.2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</row>
    <row r="746" spans="1:48" s="104" customFormat="1" ht="12.95" hidden="1" customHeight="1" x14ac:dyDescent="0.2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</row>
    <row r="747" spans="1:48" s="104" customFormat="1" ht="33.950000000000003" customHeight="1" x14ac:dyDescent="0.2">
      <c r="A747" s="63">
        <v>735</v>
      </c>
      <c r="B747" s="6" t="s">
        <v>1177</v>
      </c>
      <c r="C747" s="64" t="s">
        <v>1178</v>
      </c>
      <c r="D747" s="64"/>
      <c r="E747" s="105">
        <f t="shared" ref="E747:AV747" si="16">SUM(E748:E759)</f>
        <v>0</v>
      </c>
      <c r="F747" s="105">
        <f t="shared" si="16"/>
        <v>0</v>
      </c>
      <c r="G747" s="105">
        <f t="shared" si="16"/>
        <v>0</v>
      </c>
      <c r="H747" s="105">
        <f t="shared" si="16"/>
        <v>0</v>
      </c>
      <c r="I747" s="105">
        <f t="shared" si="16"/>
        <v>0</v>
      </c>
      <c r="J747" s="105">
        <f t="shared" si="16"/>
        <v>0</v>
      </c>
      <c r="K747" s="105">
        <f t="shared" si="16"/>
        <v>0</v>
      </c>
      <c r="L747" s="105">
        <f t="shared" si="16"/>
        <v>0</v>
      </c>
      <c r="M747" s="105">
        <f t="shared" si="16"/>
        <v>0</v>
      </c>
      <c r="N747" s="105">
        <f t="shared" si="16"/>
        <v>0</v>
      </c>
      <c r="O747" s="105">
        <f t="shared" si="16"/>
        <v>0</v>
      </c>
      <c r="P747" s="105">
        <f t="shared" si="16"/>
        <v>0</v>
      </c>
      <c r="Q747" s="105">
        <f t="shared" si="16"/>
        <v>0</v>
      </c>
      <c r="R747" s="105">
        <f t="shared" si="16"/>
        <v>0</v>
      </c>
      <c r="S747" s="105">
        <f t="shared" si="16"/>
        <v>0</v>
      </c>
      <c r="T747" s="105">
        <f t="shared" si="16"/>
        <v>0</v>
      </c>
      <c r="U747" s="105">
        <f t="shared" si="16"/>
        <v>0</v>
      </c>
      <c r="V747" s="105">
        <f t="shared" si="16"/>
        <v>0</v>
      </c>
      <c r="W747" s="105">
        <f t="shared" si="16"/>
        <v>0</v>
      </c>
      <c r="X747" s="105">
        <f t="shared" si="16"/>
        <v>0</v>
      </c>
      <c r="Y747" s="105">
        <f t="shared" si="16"/>
        <v>0</v>
      </c>
      <c r="Z747" s="105">
        <f t="shared" si="16"/>
        <v>0</v>
      </c>
      <c r="AA747" s="105">
        <f t="shared" si="16"/>
        <v>0</v>
      </c>
      <c r="AB747" s="105">
        <f t="shared" si="16"/>
        <v>0</v>
      </c>
      <c r="AC747" s="105">
        <f t="shared" si="16"/>
        <v>0</v>
      </c>
      <c r="AD747" s="105">
        <f t="shared" si="16"/>
        <v>0</v>
      </c>
      <c r="AE747" s="105">
        <f t="shared" si="16"/>
        <v>0</v>
      </c>
      <c r="AF747" s="105">
        <f t="shared" si="16"/>
        <v>0</v>
      </c>
      <c r="AG747" s="105">
        <f t="shared" si="16"/>
        <v>0</v>
      </c>
      <c r="AH747" s="105">
        <f t="shared" si="16"/>
        <v>0</v>
      </c>
      <c r="AI747" s="105">
        <f t="shared" si="16"/>
        <v>0</v>
      </c>
      <c r="AJ747" s="105">
        <f t="shared" si="16"/>
        <v>0</v>
      </c>
      <c r="AK747" s="105">
        <f t="shared" si="16"/>
        <v>0</v>
      </c>
      <c r="AL747" s="105">
        <f t="shared" si="16"/>
        <v>0</v>
      </c>
      <c r="AM747" s="105">
        <f t="shared" si="16"/>
        <v>0</v>
      </c>
      <c r="AN747" s="105">
        <f t="shared" si="16"/>
        <v>0</v>
      </c>
      <c r="AO747" s="105">
        <f t="shared" si="16"/>
        <v>0</v>
      </c>
      <c r="AP747" s="105">
        <f t="shared" si="16"/>
        <v>0</v>
      </c>
      <c r="AQ747" s="105">
        <f t="shared" si="16"/>
        <v>0</v>
      </c>
      <c r="AR747" s="105">
        <f t="shared" si="16"/>
        <v>0</v>
      </c>
      <c r="AS747" s="105">
        <f t="shared" si="16"/>
        <v>0</v>
      </c>
      <c r="AT747" s="105">
        <f t="shared" si="16"/>
        <v>0</v>
      </c>
      <c r="AU747" s="105">
        <f t="shared" si="16"/>
        <v>0</v>
      </c>
      <c r="AV747" s="105">
        <f t="shared" si="16"/>
        <v>0</v>
      </c>
    </row>
    <row r="748" spans="1:48" s="104" customFormat="1" ht="45.4" hidden="1" customHeight="1" x14ac:dyDescent="0.2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</row>
    <row r="749" spans="1:48" s="104" customFormat="1" ht="45.4" hidden="1" customHeight="1" x14ac:dyDescent="0.2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</row>
    <row r="750" spans="1:48" s="104" customFormat="1" ht="33.950000000000003" hidden="1" customHeight="1" x14ac:dyDescent="0.2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</row>
    <row r="751" spans="1:48" s="104" customFormat="1" ht="33.950000000000003" hidden="1" customHeight="1" x14ac:dyDescent="0.2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</row>
    <row r="752" spans="1:48" s="104" customFormat="1" ht="67.150000000000006" hidden="1" customHeight="1" x14ac:dyDescent="0.2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</row>
    <row r="753" spans="1:48" s="104" customFormat="1" ht="67.150000000000006" hidden="1" customHeight="1" x14ac:dyDescent="0.2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</row>
    <row r="754" spans="1:48" s="104" customFormat="1" ht="67.150000000000006" hidden="1" customHeight="1" x14ac:dyDescent="0.2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</row>
    <row r="755" spans="1:48" s="104" customFormat="1" ht="67.150000000000006" hidden="1" customHeight="1" x14ac:dyDescent="0.2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</row>
    <row r="756" spans="1:48" s="104" customFormat="1" ht="67.150000000000006" hidden="1" customHeight="1" x14ac:dyDescent="0.2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</row>
    <row r="757" spans="1:48" s="104" customFormat="1" ht="57.4" hidden="1" customHeight="1" x14ac:dyDescent="0.2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</row>
    <row r="758" spans="1:48" s="104" customFormat="1" ht="57.4" hidden="1" customHeight="1" x14ac:dyDescent="0.2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</row>
    <row r="759" spans="1:48" s="104" customFormat="1" ht="57.4" hidden="1" customHeight="1" x14ac:dyDescent="0.2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</row>
    <row r="760" spans="1:48" s="104" customFormat="1" ht="25.7" customHeight="1" x14ac:dyDescent="0.2">
      <c r="A760" s="63">
        <v>748</v>
      </c>
      <c r="B760" s="6" t="s">
        <v>1196</v>
      </c>
      <c r="C760" s="64" t="s">
        <v>1197</v>
      </c>
      <c r="D760" s="64"/>
      <c r="E760" s="105">
        <f t="shared" ref="E760:AV760" si="17">SUM(E761:E817)</f>
        <v>4</v>
      </c>
      <c r="F760" s="105">
        <f t="shared" si="17"/>
        <v>3</v>
      </c>
      <c r="G760" s="105">
        <f t="shared" si="17"/>
        <v>0</v>
      </c>
      <c r="H760" s="105">
        <f t="shared" si="17"/>
        <v>0</v>
      </c>
      <c r="I760" s="105">
        <f t="shared" si="17"/>
        <v>1</v>
      </c>
      <c r="J760" s="105">
        <f t="shared" si="17"/>
        <v>0</v>
      </c>
      <c r="K760" s="105">
        <f t="shared" si="17"/>
        <v>0</v>
      </c>
      <c r="L760" s="105">
        <f t="shared" si="17"/>
        <v>0</v>
      </c>
      <c r="M760" s="105">
        <f t="shared" si="17"/>
        <v>0</v>
      </c>
      <c r="N760" s="105">
        <f t="shared" si="17"/>
        <v>0</v>
      </c>
      <c r="O760" s="105">
        <f t="shared" si="17"/>
        <v>0</v>
      </c>
      <c r="P760" s="105">
        <f t="shared" si="17"/>
        <v>0</v>
      </c>
      <c r="Q760" s="105">
        <f t="shared" si="17"/>
        <v>0</v>
      </c>
      <c r="R760" s="105">
        <f t="shared" si="17"/>
        <v>1</v>
      </c>
      <c r="S760" s="105">
        <f t="shared" si="17"/>
        <v>0</v>
      </c>
      <c r="T760" s="105">
        <f t="shared" si="17"/>
        <v>0</v>
      </c>
      <c r="U760" s="105">
        <f t="shared" si="17"/>
        <v>0</v>
      </c>
      <c r="V760" s="105">
        <f t="shared" si="17"/>
        <v>0</v>
      </c>
      <c r="W760" s="105">
        <f t="shared" si="17"/>
        <v>0</v>
      </c>
      <c r="X760" s="105">
        <f t="shared" si="17"/>
        <v>0</v>
      </c>
      <c r="Y760" s="105">
        <f t="shared" si="17"/>
        <v>0</v>
      </c>
      <c r="Z760" s="105">
        <f t="shared" si="17"/>
        <v>0</v>
      </c>
      <c r="AA760" s="105">
        <f t="shared" si="17"/>
        <v>0</v>
      </c>
      <c r="AB760" s="105">
        <f t="shared" si="17"/>
        <v>0</v>
      </c>
      <c r="AC760" s="105">
        <f t="shared" si="17"/>
        <v>0</v>
      </c>
      <c r="AD760" s="105">
        <f t="shared" si="17"/>
        <v>0</v>
      </c>
      <c r="AE760" s="105">
        <f t="shared" si="17"/>
        <v>0</v>
      </c>
      <c r="AF760" s="105">
        <f t="shared" si="17"/>
        <v>0</v>
      </c>
      <c r="AG760" s="105">
        <f t="shared" si="17"/>
        <v>0</v>
      </c>
      <c r="AH760" s="105">
        <f t="shared" si="17"/>
        <v>3</v>
      </c>
      <c r="AI760" s="105">
        <f t="shared" si="17"/>
        <v>0</v>
      </c>
      <c r="AJ760" s="105">
        <f t="shared" si="17"/>
        <v>0</v>
      </c>
      <c r="AK760" s="105">
        <f t="shared" si="17"/>
        <v>0</v>
      </c>
      <c r="AL760" s="105">
        <f t="shared" si="17"/>
        <v>0</v>
      </c>
      <c r="AM760" s="105">
        <f t="shared" si="17"/>
        <v>0</v>
      </c>
      <c r="AN760" s="105">
        <f t="shared" si="17"/>
        <v>0</v>
      </c>
      <c r="AO760" s="105">
        <f t="shared" si="17"/>
        <v>0</v>
      </c>
      <c r="AP760" s="105">
        <f t="shared" si="17"/>
        <v>1</v>
      </c>
      <c r="AQ760" s="105">
        <f t="shared" si="17"/>
        <v>0</v>
      </c>
      <c r="AR760" s="105">
        <f t="shared" si="17"/>
        <v>0</v>
      </c>
      <c r="AS760" s="105">
        <f t="shared" si="17"/>
        <v>0</v>
      </c>
      <c r="AT760" s="105">
        <f t="shared" si="17"/>
        <v>0</v>
      </c>
      <c r="AU760" s="105">
        <f t="shared" si="17"/>
        <v>0</v>
      </c>
      <c r="AV760" s="105">
        <f t="shared" si="17"/>
        <v>0</v>
      </c>
    </row>
    <row r="761" spans="1:48" s="104" customFormat="1" ht="12.95" hidden="1" customHeight="1" x14ac:dyDescent="0.2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</row>
    <row r="762" spans="1:48" s="104" customFormat="1" ht="12.95" hidden="1" customHeight="1" x14ac:dyDescent="0.2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</row>
    <row r="763" spans="1:48" s="104" customFormat="1" ht="12.95" hidden="1" customHeight="1" x14ac:dyDescent="0.2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</row>
    <row r="764" spans="1:48" s="104" customFormat="1" ht="22.5" hidden="1" customHeight="1" x14ac:dyDescent="0.2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</row>
    <row r="765" spans="1:48" s="104" customFormat="1" ht="22.5" hidden="1" customHeight="1" x14ac:dyDescent="0.2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</row>
    <row r="766" spans="1:48" s="104" customFormat="1" ht="22.5" hidden="1" customHeight="1" x14ac:dyDescent="0.2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</row>
    <row r="767" spans="1:48" s="104" customFormat="1" ht="23.25" hidden="1" customHeight="1" x14ac:dyDescent="0.2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</row>
    <row r="768" spans="1:48" s="104" customFormat="1" ht="12.95" hidden="1" customHeight="1" x14ac:dyDescent="0.2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</row>
    <row r="769" spans="1:48" s="104" customFormat="1" ht="12.95" hidden="1" customHeight="1" x14ac:dyDescent="0.2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</row>
    <row r="770" spans="1:48" s="104" customFormat="1" ht="22.5" hidden="1" customHeight="1" x14ac:dyDescent="0.2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</row>
    <row r="771" spans="1:48" s="104" customFormat="1" ht="22.5" hidden="1" customHeight="1" x14ac:dyDescent="0.2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</row>
    <row r="772" spans="1:48" s="104" customFormat="1" ht="22.5" hidden="1" customHeight="1" x14ac:dyDescent="0.2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</row>
    <row r="773" spans="1:48" s="104" customFormat="1" ht="22.5" hidden="1" customHeight="1" x14ac:dyDescent="0.2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</row>
    <row r="774" spans="1:48" s="104" customFormat="1" ht="22.5" hidden="1" customHeight="1" x14ac:dyDescent="0.2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</row>
    <row r="775" spans="1:48" s="104" customFormat="1" ht="22.5" hidden="1" customHeight="1" x14ac:dyDescent="0.2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</row>
    <row r="776" spans="1:48" s="104" customFormat="1" ht="12.95" customHeight="1" x14ac:dyDescent="0.2">
      <c r="A776" s="63">
        <v>764</v>
      </c>
      <c r="B776" s="6" t="s">
        <v>1216</v>
      </c>
      <c r="C776" s="64" t="s">
        <v>1217</v>
      </c>
      <c r="D776" s="64"/>
      <c r="E776" s="107">
        <v>1</v>
      </c>
      <c r="F776" s="107">
        <v>1</v>
      </c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>
        <v>1</v>
      </c>
      <c r="AI776" s="107"/>
      <c r="AJ776" s="107"/>
      <c r="AK776" s="107"/>
      <c r="AL776" s="107"/>
      <c r="AM776" s="107"/>
      <c r="AN776" s="107"/>
      <c r="AO776" s="107"/>
      <c r="AP776" s="107">
        <v>1</v>
      </c>
      <c r="AQ776" s="107"/>
      <c r="AR776" s="107"/>
      <c r="AS776" s="107"/>
      <c r="AT776" s="107"/>
      <c r="AU776" s="105"/>
      <c r="AV776" s="105"/>
    </row>
    <row r="777" spans="1:48" s="104" customFormat="1" ht="12.95" hidden="1" customHeight="1" x14ac:dyDescent="0.2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</row>
    <row r="778" spans="1:48" s="104" customFormat="1" ht="12.95" customHeight="1" x14ac:dyDescent="0.2">
      <c r="A778" s="63">
        <v>766</v>
      </c>
      <c r="B778" s="6" t="s">
        <v>1219</v>
      </c>
      <c r="C778" s="64" t="s">
        <v>1220</v>
      </c>
      <c r="D778" s="64"/>
      <c r="E778" s="107">
        <v>1</v>
      </c>
      <c r="F778" s="107"/>
      <c r="G778" s="107"/>
      <c r="H778" s="107"/>
      <c r="I778" s="107">
        <v>1</v>
      </c>
      <c r="J778" s="107"/>
      <c r="K778" s="107"/>
      <c r="L778" s="107"/>
      <c r="M778" s="107"/>
      <c r="N778" s="107"/>
      <c r="O778" s="107"/>
      <c r="P778" s="107"/>
      <c r="Q778" s="107"/>
      <c r="R778" s="107">
        <v>1</v>
      </c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</row>
    <row r="779" spans="1:48" s="104" customFormat="1" ht="12.95" hidden="1" customHeight="1" x14ac:dyDescent="0.2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</row>
    <row r="780" spans="1:48" s="104" customFormat="1" ht="12.95" hidden="1" customHeight="1" x14ac:dyDescent="0.2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</row>
    <row r="781" spans="1:48" s="104" customFormat="1" ht="21.75" hidden="1" customHeight="1" x14ac:dyDescent="0.2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</row>
    <row r="782" spans="1:48" s="104" customFormat="1" ht="25.5" hidden="1" customHeight="1" x14ac:dyDescent="0.2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</row>
    <row r="783" spans="1:48" s="104" customFormat="1" ht="22.5" hidden="1" customHeight="1" x14ac:dyDescent="0.2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</row>
    <row r="784" spans="1:48" s="104" customFormat="1" ht="22.5" hidden="1" customHeight="1" x14ac:dyDescent="0.2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</row>
    <row r="785" spans="1:48" s="104" customFormat="1" ht="22.5" hidden="1" customHeight="1" x14ac:dyDescent="0.2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</row>
    <row r="786" spans="1:48" s="104" customFormat="1" ht="20.25" customHeight="1" x14ac:dyDescent="0.2">
      <c r="A786" s="63">
        <v>774</v>
      </c>
      <c r="B786" s="6" t="s">
        <v>1230</v>
      </c>
      <c r="C786" s="64" t="s">
        <v>1231</v>
      </c>
      <c r="D786" s="64"/>
      <c r="E786" s="107">
        <v>1</v>
      </c>
      <c r="F786" s="107">
        <v>1</v>
      </c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>
        <v>1</v>
      </c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</row>
    <row r="787" spans="1:48" s="104" customFormat="1" ht="20.25" hidden="1" customHeight="1" x14ac:dyDescent="0.2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</row>
    <row r="788" spans="1:48" s="104" customFormat="1" ht="20.25" hidden="1" customHeight="1" x14ac:dyDescent="0.2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</row>
    <row r="789" spans="1:48" s="104" customFormat="1" ht="20.25" hidden="1" customHeight="1" x14ac:dyDescent="0.2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</row>
    <row r="790" spans="1:48" s="104" customFormat="1" ht="20.25" hidden="1" customHeight="1" x14ac:dyDescent="0.2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</row>
    <row r="791" spans="1:48" s="104" customFormat="1" ht="20.25" hidden="1" customHeight="1" x14ac:dyDescent="0.2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</row>
    <row r="792" spans="1:48" s="104" customFormat="1" ht="20.25" hidden="1" customHeight="1" x14ac:dyDescent="0.2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</row>
    <row r="793" spans="1:48" s="104" customFormat="1" ht="24.75" hidden="1" customHeight="1" x14ac:dyDescent="0.2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</row>
    <row r="794" spans="1:48" s="104" customFormat="1" ht="24.75" hidden="1" customHeight="1" x14ac:dyDescent="0.2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</row>
    <row r="795" spans="1:48" s="104" customFormat="1" ht="24.75" hidden="1" customHeight="1" x14ac:dyDescent="0.2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</row>
    <row r="796" spans="1:48" s="104" customFormat="1" ht="24.75" hidden="1" customHeight="1" x14ac:dyDescent="0.2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</row>
    <row r="797" spans="1:48" s="104" customFormat="1" ht="21.75" hidden="1" customHeight="1" x14ac:dyDescent="0.2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</row>
    <row r="798" spans="1:48" s="104" customFormat="1" ht="20.25" hidden="1" customHeight="1" x14ac:dyDescent="0.2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</row>
    <row r="799" spans="1:48" s="104" customFormat="1" ht="21" hidden="1" customHeight="1" x14ac:dyDescent="0.2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</row>
    <row r="800" spans="1:48" s="104" customFormat="1" ht="18.75" hidden="1" customHeight="1" x14ac:dyDescent="0.2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</row>
    <row r="801" spans="1:48" s="104" customFormat="1" ht="18.75" hidden="1" customHeight="1" x14ac:dyDescent="0.2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</row>
    <row r="802" spans="1:48" s="104" customFormat="1" ht="12.95" hidden="1" customHeight="1" x14ac:dyDescent="0.2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</row>
    <row r="803" spans="1:48" s="104" customFormat="1" ht="12.95" hidden="1" customHeight="1" x14ac:dyDescent="0.2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</row>
    <row r="804" spans="1:48" s="104" customFormat="1" ht="12.95" hidden="1" customHeight="1" x14ac:dyDescent="0.2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</row>
    <row r="805" spans="1:48" s="104" customFormat="1" ht="12.95" hidden="1" customHeight="1" x14ac:dyDescent="0.2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</row>
    <row r="806" spans="1:48" s="104" customFormat="1" ht="12.95" hidden="1" customHeight="1" x14ac:dyDescent="0.2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</row>
    <row r="807" spans="1:48" s="104" customFormat="1" ht="25.5" hidden="1" customHeight="1" x14ac:dyDescent="0.2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</row>
    <row r="808" spans="1:48" s="104" customFormat="1" ht="25.5" hidden="1" customHeight="1" x14ac:dyDescent="0.2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</row>
    <row r="809" spans="1:48" s="104" customFormat="1" ht="25.5" hidden="1" customHeight="1" x14ac:dyDescent="0.2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</row>
    <row r="810" spans="1:48" s="104" customFormat="1" ht="25.5" hidden="1" customHeight="1" x14ac:dyDescent="0.2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</row>
    <row r="811" spans="1:48" s="104" customFormat="1" ht="25.5" customHeight="1" x14ac:dyDescent="0.2">
      <c r="A811" s="63">
        <v>799</v>
      </c>
      <c r="B811" s="6" t="s">
        <v>1258</v>
      </c>
      <c r="C811" s="64" t="s">
        <v>1254</v>
      </c>
      <c r="D811" s="64"/>
      <c r="E811" s="105">
        <v>1</v>
      </c>
      <c r="F811" s="107">
        <v>1</v>
      </c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>
        <v>1</v>
      </c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</row>
    <row r="812" spans="1:48" s="104" customFormat="1" ht="25.5" hidden="1" customHeight="1" x14ac:dyDescent="0.2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</row>
    <row r="813" spans="1:48" s="104" customFormat="1" ht="25.5" hidden="1" customHeight="1" x14ac:dyDescent="0.2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</row>
    <row r="814" spans="1:48" s="104" customFormat="1" ht="25.5" hidden="1" customHeight="1" x14ac:dyDescent="0.2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</row>
    <row r="815" spans="1:48" s="104" customFormat="1" ht="25.5" hidden="1" customHeight="1" x14ac:dyDescent="0.2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</row>
    <row r="816" spans="1:48" s="104" customFormat="1" ht="12.95" hidden="1" customHeight="1" x14ac:dyDescent="0.2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</row>
    <row r="817" spans="1:48" s="104" customFormat="1" ht="12.95" hidden="1" customHeight="1" x14ac:dyDescent="0.2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</row>
    <row r="818" spans="1:48" s="104" customFormat="1" ht="21" customHeight="1" x14ac:dyDescent="0.2">
      <c r="A818" s="63">
        <v>806</v>
      </c>
      <c r="B818" s="6" t="s">
        <v>1267</v>
      </c>
      <c r="C818" s="64" t="s">
        <v>1268</v>
      </c>
      <c r="D818" s="64"/>
      <c r="E818" s="145">
        <f t="shared" ref="E818:AV818" si="18">SUM(E819:E883)</f>
        <v>2</v>
      </c>
      <c r="F818" s="145">
        <f t="shared" si="18"/>
        <v>2</v>
      </c>
      <c r="G818" s="145">
        <f t="shared" si="18"/>
        <v>0</v>
      </c>
      <c r="H818" s="145">
        <f t="shared" si="18"/>
        <v>0</v>
      </c>
      <c r="I818" s="145">
        <f t="shared" si="18"/>
        <v>0</v>
      </c>
      <c r="J818" s="145">
        <f t="shared" si="18"/>
        <v>0</v>
      </c>
      <c r="K818" s="145">
        <f t="shared" si="18"/>
        <v>0</v>
      </c>
      <c r="L818" s="145">
        <f t="shared" si="18"/>
        <v>0</v>
      </c>
      <c r="M818" s="145">
        <f t="shared" si="18"/>
        <v>0</v>
      </c>
      <c r="N818" s="145">
        <f t="shared" si="18"/>
        <v>0</v>
      </c>
      <c r="O818" s="145">
        <f t="shared" si="18"/>
        <v>0</v>
      </c>
      <c r="P818" s="145">
        <f t="shared" si="18"/>
        <v>0</v>
      </c>
      <c r="Q818" s="145">
        <f t="shared" si="18"/>
        <v>0</v>
      </c>
      <c r="R818" s="145">
        <f t="shared" si="18"/>
        <v>0</v>
      </c>
      <c r="S818" s="145">
        <f t="shared" si="18"/>
        <v>0</v>
      </c>
      <c r="T818" s="145">
        <f t="shared" si="18"/>
        <v>1</v>
      </c>
      <c r="U818" s="145">
        <f t="shared" si="18"/>
        <v>0</v>
      </c>
      <c r="V818" s="145">
        <f t="shared" si="18"/>
        <v>0</v>
      </c>
      <c r="W818" s="145">
        <f t="shared" si="18"/>
        <v>0</v>
      </c>
      <c r="X818" s="145">
        <f t="shared" si="18"/>
        <v>1</v>
      </c>
      <c r="Y818" s="145">
        <f t="shared" si="18"/>
        <v>0</v>
      </c>
      <c r="Z818" s="145">
        <f t="shared" si="18"/>
        <v>0</v>
      </c>
      <c r="AA818" s="145">
        <f t="shared" si="18"/>
        <v>0</v>
      </c>
      <c r="AB818" s="145">
        <f t="shared" si="18"/>
        <v>0</v>
      </c>
      <c r="AC818" s="145">
        <f t="shared" si="18"/>
        <v>0</v>
      </c>
      <c r="AD818" s="145">
        <f t="shared" si="18"/>
        <v>0</v>
      </c>
      <c r="AE818" s="145">
        <f t="shared" si="18"/>
        <v>0</v>
      </c>
      <c r="AF818" s="145">
        <f t="shared" si="18"/>
        <v>0</v>
      </c>
      <c r="AG818" s="145">
        <f t="shared" si="18"/>
        <v>0</v>
      </c>
      <c r="AH818" s="145">
        <f t="shared" si="18"/>
        <v>0</v>
      </c>
      <c r="AI818" s="145">
        <f t="shared" si="18"/>
        <v>0</v>
      </c>
      <c r="AJ818" s="145">
        <f t="shared" si="18"/>
        <v>0</v>
      </c>
      <c r="AK818" s="145">
        <f t="shared" si="18"/>
        <v>1</v>
      </c>
      <c r="AL818" s="145">
        <f t="shared" si="18"/>
        <v>0</v>
      </c>
      <c r="AM818" s="145">
        <f t="shared" si="18"/>
        <v>0</v>
      </c>
      <c r="AN818" s="145">
        <f t="shared" si="18"/>
        <v>0</v>
      </c>
      <c r="AO818" s="145">
        <f t="shared" si="18"/>
        <v>0</v>
      </c>
      <c r="AP818" s="145">
        <f t="shared" si="18"/>
        <v>0</v>
      </c>
      <c r="AQ818" s="145">
        <f t="shared" si="18"/>
        <v>0</v>
      </c>
      <c r="AR818" s="145">
        <f t="shared" si="18"/>
        <v>1</v>
      </c>
      <c r="AS818" s="145">
        <f t="shared" si="18"/>
        <v>0</v>
      </c>
      <c r="AT818" s="145">
        <f t="shared" si="18"/>
        <v>0</v>
      </c>
      <c r="AU818" s="145">
        <f t="shared" si="18"/>
        <v>0</v>
      </c>
      <c r="AV818" s="145">
        <f t="shared" si="18"/>
        <v>0</v>
      </c>
    </row>
    <row r="819" spans="1:48" s="104" customFormat="1" ht="12.75" hidden="1" customHeight="1" x14ac:dyDescent="0.2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</row>
    <row r="820" spans="1:48" s="104" customFormat="1" ht="12.95" hidden="1" customHeight="1" x14ac:dyDescent="0.2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</row>
    <row r="821" spans="1:48" s="104" customFormat="1" ht="12.95" hidden="1" customHeight="1" x14ac:dyDescent="0.2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</row>
    <row r="822" spans="1:48" s="104" customFormat="1" ht="25.7" hidden="1" customHeight="1" x14ac:dyDescent="0.2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</row>
    <row r="823" spans="1:48" s="104" customFormat="1" ht="25.7" hidden="1" customHeight="1" x14ac:dyDescent="0.2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</row>
    <row r="824" spans="1:48" s="104" customFormat="1" ht="12.95" hidden="1" customHeight="1" x14ac:dyDescent="0.2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</row>
    <row r="825" spans="1:48" s="104" customFormat="1" ht="12.95" hidden="1" customHeight="1" x14ac:dyDescent="0.2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</row>
    <row r="826" spans="1:48" s="104" customFormat="1" ht="12.95" hidden="1" customHeight="1" x14ac:dyDescent="0.2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</row>
    <row r="827" spans="1:48" s="104" customFormat="1" ht="12.95" hidden="1" customHeight="1" x14ac:dyDescent="0.2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</row>
    <row r="828" spans="1:48" s="104" customFormat="1" ht="33.950000000000003" hidden="1" customHeight="1" x14ac:dyDescent="0.2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</row>
    <row r="829" spans="1:48" s="104" customFormat="1" ht="33.950000000000003" hidden="1" customHeight="1" x14ac:dyDescent="0.2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</row>
    <row r="830" spans="1:48" s="104" customFormat="1" ht="12.95" hidden="1" customHeight="1" x14ac:dyDescent="0.2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</row>
    <row r="831" spans="1:48" s="104" customFormat="1" ht="12.95" hidden="1" customHeight="1" x14ac:dyDescent="0.2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</row>
    <row r="832" spans="1:48" s="104" customFormat="1" ht="25.7" hidden="1" customHeight="1" x14ac:dyDescent="0.2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</row>
    <row r="833" spans="1:48" s="104" customFormat="1" ht="25.7" hidden="1" customHeight="1" x14ac:dyDescent="0.2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</row>
    <row r="834" spans="1:48" s="104" customFormat="1" ht="25.7" hidden="1" customHeight="1" x14ac:dyDescent="0.2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</row>
    <row r="835" spans="1:48" s="104" customFormat="1" ht="25.7" hidden="1" customHeight="1" x14ac:dyDescent="0.2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</row>
    <row r="836" spans="1:48" s="104" customFormat="1" ht="25.7" hidden="1" customHeight="1" x14ac:dyDescent="0.2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</row>
    <row r="837" spans="1:48" s="104" customFormat="1" ht="25.7" hidden="1" customHeight="1" x14ac:dyDescent="0.2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</row>
    <row r="838" spans="1:48" s="104" customFormat="1" ht="25.7" hidden="1" customHeight="1" x14ac:dyDescent="0.2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</row>
    <row r="839" spans="1:48" s="104" customFormat="1" ht="33.950000000000003" hidden="1" customHeight="1" x14ac:dyDescent="0.2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</row>
    <row r="840" spans="1:48" s="104" customFormat="1" ht="25.7" hidden="1" customHeight="1" x14ac:dyDescent="0.2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</row>
    <row r="841" spans="1:48" s="104" customFormat="1" ht="25.7" hidden="1" customHeight="1" x14ac:dyDescent="0.2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</row>
    <row r="842" spans="1:48" s="104" customFormat="1" ht="25.7" hidden="1" customHeight="1" x14ac:dyDescent="0.2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</row>
    <row r="843" spans="1:48" s="104" customFormat="1" ht="25.7" hidden="1" customHeight="1" x14ac:dyDescent="0.2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</row>
    <row r="844" spans="1:48" s="104" customFormat="1" ht="12.95" hidden="1" customHeight="1" x14ac:dyDescent="0.2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</row>
    <row r="845" spans="1:48" s="104" customFormat="1" ht="12.95" hidden="1" customHeight="1" x14ac:dyDescent="0.2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</row>
    <row r="846" spans="1:48" s="104" customFormat="1" ht="12.95" hidden="1" customHeight="1" x14ac:dyDescent="0.2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</row>
    <row r="847" spans="1:48" s="104" customFormat="1" ht="12.95" hidden="1" customHeight="1" x14ac:dyDescent="0.2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</row>
    <row r="848" spans="1:48" s="104" customFormat="1" ht="25.7" hidden="1" customHeight="1" x14ac:dyDescent="0.2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</row>
    <row r="849" spans="1:48" s="104" customFormat="1" ht="25.7" hidden="1" customHeight="1" x14ac:dyDescent="0.2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</row>
    <row r="850" spans="1:48" s="104" customFormat="1" ht="12.95" hidden="1" customHeight="1" x14ac:dyDescent="0.2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</row>
    <row r="851" spans="1:48" s="104" customFormat="1" ht="12.95" customHeight="1" x14ac:dyDescent="0.2">
      <c r="A851" s="63">
        <v>839</v>
      </c>
      <c r="B851" s="6" t="s">
        <v>1315</v>
      </c>
      <c r="C851" s="64" t="s">
        <v>1314</v>
      </c>
      <c r="D851" s="64"/>
      <c r="E851" s="107">
        <v>1</v>
      </c>
      <c r="F851" s="107">
        <v>1</v>
      </c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>
        <v>1</v>
      </c>
      <c r="U851" s="107"/>
      <c r="V851" s="107"/>
      <c r="W851" s="107"/>
      <c r="X851" s="107">
        <v>1</v>
      </c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</row>
    <row r="852" spans="1:48" s="104" customFormat="1" ht="33.950000000000003" hidden="1" customHeight="1" x14ac:dyDescent="0.2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</row>
    <row r="853" spans="1:48" s="104" customFormat="1" ht="33.950000000000003" hidden="1" customHeight="1" x14ac:dyDescent="0.2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</row>
    <row r="854" spans="1:48" s="104" customFormat="1" ht="25.7" hidden="1" customHeight="1" x14ac:dyDescent="0.2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</row>
    <row r="855" spans="1:48" s="104" customFormat="1" ht="25.7" hidden="1" customHeight="1" x14ac:dyDescent="0.2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</row>
    <row r="856" spans="1:48" s="104" customFormat="1" ht="25.7" hidden="1" customHeight="1" x14ac:dyDescent="0.2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</row>
    <row r="857" spans="1:48" s="104" customFormat="1" ht="25.7" hidden="1" customHeight="1" x14ac:dyDescent="0.2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</row>
    <row r="858" spans="1:48" s="104" customFormat="1" ht="25.7" hidden="1" customHeight="1" x14ac:dyDescent="0.2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</row>
    <row r="859" spans="1:48" s="104" customFormat="1" ht="25.7" hidden="1" customHeight="1" x14ac:dyDescent="0.2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</row>
    <row r="860" spans="1:48" s="104" customFormat="1" ht="25.7" hidden="1" customHeight="1" x14ac:dyDescent="0.2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</row>
    <row r="861" spans="1:48" s="104" customFormat="1" ht="25.7" hidden="1" customHeight="1" x14ac:dyDescent="0.2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</row>
    <row r="862" spans="1:48" s="104" customFormat="1" ht="25.7" hidden="1" customHeight="1" x14ac:dyDescent="0.2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</row>
    <row r="863" spans="1:48" s="104" customFormat="1" ht="25.7" hidden="1" customHeight="1" x14ac:dyDescent="0.2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</row>
    <row r="864" spans="1:48" s="104" customFormat="1" ht="25.7" hidden="1" customHeight="1" x14ac:dyDescent="0.2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</row>
    <row r="865" spans="1:48" s="104" customFormat="1" ht="25.7" customHeight="1" x14ac:dyDescent="0.2">
      <c r="A865" s="63">
        <v>853</v>
      </c>
      <c r="B865" s="6" t="s">
        <v>2425</v>
      </c>
      <c r="C865" s="64" t="s">
        <v>2424</v>
      </c>
      <c r="D865" s="64"/>
      <c r="E865" s="107">
        <v>1</v>
      </c>
      <c r="F865" s="107">
        <v>1</v>
      </c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>
        <v>1</v>
      </c>
      <c r="AL865" s="107"/>
      <c r="AM865" s="107"/>
      <c r="AN865" s="107"/>
      <c r="AO865" s="107"/>
      <c r="AP865" s="107"/>
      <c r="AQ865" s="107"/>
      <c r="AR865" s="107">
        <v>1</v>
      </c>
      <c r="AS865" s="107"/>
      <c r="AT865" s="107"/>
      <c r="AU865" s="105"/>
      <c r="AV865" s="105"/>
    </row>
    <row r="866" spans="1:48" s="104" customFormat="1" ht="25.7" hidden="1" customHeight="1" x14ac:dyDescent="0.2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</row>
    <row r="867" spans="1:48" s="104" customFormat="1" ht="12.95" hidden="1" customHeight="1" x14ac:dyDescent="0.2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</row>
    <row r="868" spans="1:48" s="104" customFormat="1" ht="12.95" hidden="1" customHeight="1" x14ac:dyDescent="0.2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</row>
    <row r="869" spans="1:48" s="104" customFormat="1" ht="12.95" hidden="1" customHeight="1" x14ac:dyDescent="0.2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</row>
    <row r="870" spans="1:48" s="104" customFormat="1" ht="12.95" hidden="1" customHeight="1" x14ac:dyDescent="0.2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</row>
    <row r="871" spans="1:48" s="104" customFormat="1" ht="12.95" hidden="1" customHeight="1" x14ac:dyDescent="0.2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</row>
    <row r="872" spans="1:48" s="104" customFormat="1" ht="12.95" hidden="1" customHeight="1" x14ac:dyDescent="0.2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</row>
    <row r="873" spans="1:48" s="104" customFormat="1" ht="25.7" hidden="1" customHeight="1" x14ac:dyDescent="0.2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</row>
    <row r="874" spans="1:48" s="104" customFormat="1" ht="25.7" hidden="1" customHeight="1" x14ac:dyDescent="0.2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</row>
    <row r="875" spans="1:48" s="104" customFormat="1" ht="25.7" hidden="1" customHeight="1" x14ac:dyDescent="0.2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</row>
    <row r="876" spans="1:48" s="104" customFormat="1" ht="25.7" hidden="1" customHeight="1" x14ac:dyDescent="0.2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</row>
    <row r="877" spans="1:48" s="104" customFormat="1" ht="25.7" hidden="1" customHeight="1" x14ac:dyDescent="0.2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</row>
    <row r="878" spans="1:48" s="104" customFormat="1" ht="25.7" hidden="1" customHeight="1" x14ac:dyDescent="0.2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</row>
    <row r="879" spans="1:48" s="104" customFormat="1" ht="25.7" hidden="1" customHeight="1" x14ac:dyDescent="0.2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</row>
    <row r="880" spans="1:48" s="104" customFormat="1" ht="25.7" hidden="1" customHeight="1" x14ac:dyDescent="0.2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</row>
    <row r="881" spans="1:48" s="104" customFormat="1" ht="33.950000000000003" hidden="1" customHeight="1" x14ac:dyDescent="0.2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</row>
    <row r="882" spans="1:48" s="104" customFormat="1" ht="33.950000000000003" hidden="1" customHeight="1" x14ac:dyDescent="0.2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</row>
    <row r="883" spans="1:48" s="104" customFormat="1" ht="33.950000000000003" hidden="1" customHeight="1" x14ac:dyDescent="0.2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</row>
    <row r="884" spans="1:48" s="104" customFormat="1" ht="33.950000000000003" customHeight="1" x14ac:dyDescent="0.2">
      <c r="A884" s="63">
        <v>872</v>
      </c>
      <c r="B884" s="6" t="s">
        <v>1358</v>
      </c>
      <c r="C884" s="64" t="s">
        <v>1359</v>
      </c>
      <c r="D884" s="64"/>
      <c r="E884" s="105">
        <f t="shared" ref="E884:AV884" si="19">SUM(E885:E988)</f>
        <v>3</v>
      </c>
      <c r="F884" s="105">
        <f t="shared" si="19"/>
        <v>3</v>
      </c>
      <c r="G884" s="105">
        <f t="shared" si="19"/>
        <v>0</v>
      </c>
      <c r="H884" s="105">
        <f t="shared" si="19"/>
        <v>0</v>
      </c>
      <c r="I884" s="105">
        <f t="shared" si="19"/>
        <v>0</v>
      </c>
      <c r="J884" s="105">
        <f t="shared" si="19"/>
        <v>0</v>
      </c>
      <c r="K884" s="105">
        <f t="shared" si="19"/>
        <v>0</v>
      </c>
      <c r="L884" s="105">
        <f t="shared" si="19"/>
        <v>0</v>
      </c>
      <c r="M884" s="105">
        <f t="shared" si="19"/>
        <v>0</v>
      </c>
      <c r="N884" s="105">
        <f t="shared" si="19"/>
        <v>0</v>
      </c>
      <c r="O884" s="105">
        <f t="shared" si="19"/>
        <v>0</v>
      </c>
      <c r="P884" s="105">
        <f t="shared" si="19"/>
        <v>0</v>
      </c>
      <c r="Q884" s="105">
        <f t="shared" si="19"/>
        <v>0</v>
      </c>
      <c r="R884" s="105">
        <f t="shared" si="19"/>
        <v>0</v>
      </c>
      <c r="S884" s="105">
        <f t="shared" si="19"/>
        <v>0</v>
      </c>
      <c r="T884" s="105">
        <f t="shared" si="19"/>
        <v>2</v>
      </c>
      <c r="U884" s="105">
        <f t="shared" si="19"/>
        <v>0</v>
      </c>
      <c r="V884" s="105">
        <f t="shared" si="19"/>
        <v>0</v>
      </c>
      <c r="W884" s="105">
        <f t="shared" si="19"/>
        <v>1</v>
      </c>
      <c r="X884" s="105">
        <f t="shared" si="19"/>
        <v>1</v>
      </c>
      <c r="Y884" s="105">
        <f t="shared" si="19"/>
        <v>0</v>
      </c>
      <c r="Z884" s="105">
        <f t="shared" si="19"/>
        <v>0</v>
      </c>
      <c r="AA884" s="105">
        <f t="shared" si="19"/>
        <v>0</v>
      </c>
      <c r="AB884" s="105">
        <f t="shared" si="19"/>
        <v>0</v>
      </c>
      <c r="AC884" s="105">
        <f t="shared" si="19"/>
        <v>0</v>
      </c>
      <c r="AD884" s="105">
        <f t="shared" si="19"/>
        <v>0</v>
      </c>
      <c r="AE884" s="105">
        <f t="shared" si="19"/>
        <v>0</v>
      </c>
      <c r="AF884" s="105">
        <f t="shared" si="19"/>
        <v>0</v>
      </c>
      <c r="AG884" s="105">
        <f t="shared" si="19"/>
        <v>0</v>
      </c>
      <c r="AH884" s="105">
        <f t="shared" si="19"/>
        <v>0</v>
      </c>
      <c r="AI884" s="105">
        <f t="shared" si="19"/>
        <v>0</v>
      </c>
      <c r="AJ884" s="105">
        <f t="shared" si="19"/>
        <v>0</v>
      </c>
      <c r="AK884" s="105">
        <f t="shared" si="19"/>
        <v>1</v>
      </c>
      <c r="AL884" s="105">
        <f t="shared" si="19"/>
        <v>0</v>
      </c>
      <c r="AM884" s="105">
        <f t="shared" si="19"/>
        <v>0</v>
      </c>
      <c r="AN884" s="105">
        <f t="shared" si="19"/>
        <v>0</v>
      </c>
      <c r="AO884" s="105">
        <f t="shared" si="19"/>
        <v>0</v>
      </c>
      <c r="AP884" s="105">
        <f t="shared" si="19"/>
        <v>0</v>
      </c>
      <c r="AQ884" s="105">
        <f t="shared" si="19"/>
        <v>0</v>
      </c>
      <c r="AR884" s="105">
        <f t="shared" si="19"/>
        <v>0</v>
      </c>
      <c r="AS884" s="105">
        <f t="shared" si="19"/>
        <v>0</v>
      </c>
      <c r="AT884" s="105">
        <f t="shared" si="19"/>
        <v>0</v>
      </c>
      <c r="AU884" s="105">
        <f t="shared" si="19"/>
        <v>0</v>
      </c>
      <c r="AV884" s="105">
        <f t="shared" si="19"/>
        <v>0</v>
      </c>
    </row>
    <row r="885" spans="1:48" s="104" customFormat="1" ht="12.95" hidden="1" customHeight="1" x14ac:dyDescent="0.2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</row>
    <row r="886" spans="1:48" s="104" customFormat="1" ht="12.95" hidden="1" customHeight="1" x14ac:dyDescent="0.2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</row>
    <row r="887" spans="1:48" s="104" customFormat="1" ht="12.95" hidden="1" customHeight="1" x14ac:dyDescent="0.2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</row>
    <row r="888" spans="1:48" s="104" customFormat="1" ht="12.95" hidden="1" customHeight="1" x14ac:dyDescent="0.2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</row>
    <row r="889" spans="1:48" s="104" customFormat="1" ht="12.95" hidden="1" customHeight="1" x14ac:dyDescent="0.2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</row>
    <row r="890" spans="1:48" s="104" customFormat="1" ht="12.95" hidden="1" customHeight="1" x14ac:dyDescent="0.2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</row>
    <row r="891" spans="1:48" s="104" customFormat="1" ht="12.95" hidden="1" customHeight="1" x14ac:dyDescent="0.2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</row>
    <row r="892" spans="1:48" s="104" customFormat="1" ht="25.7" hidden="1" customHeight="1" x14ac:dyDescent="0.2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</row>
    <row r="893" spans="1:48" s="104" customFormat="1" ht="25.7" hidden="1" customHeight="1" x14ac:dyDescent="0.2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</row>
    <row r="894" spans="1:48" s="104" customFormat="1" ht="25.7" hidden="1" customHeight="1" x14ac:dyDescent="0.2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</row>
    <row r="895" spans="1:48" s="104" customFormat="1" ht="25.7" hidden="1" customHeight="1" x14ac:dyDescent="0.2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</row>
    <row r="896" spans="1:48" s="104" customFormat="1" ht="25.7" hidden="1" customHeight="1" x14ac:dyDescent="0.2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</row>
    <row r="897" spans="1:48" s="104" customFormat="1" ht="12.95" hidden="1" customHeight="1" x14ac:dyDescent="0.2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</row>
    <row r="898" spans="1:48" s="104" customFormat="1" ht="12.95" hidden="1" customHeight="1" x14ac:dyDescent="0.2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</row>
    <row r="899" spans="1:48" s="104" customFormat="1" ht="12.95" hidden="1" customHeight="1" x14ac:dyDescent="0.2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</row>
    <row r="900" spans="1:48" s="104" customFormat="1" ht="12.95" hidden="1" customHeight="1" x14ac:dyDescent="0.2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</row>
    <row r="901" spans="1:48" s="104" customFormat="1" ht="33.950000000000003" hidden="1" customHeight="1" x14ac:dyDescent="0.2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</row>
    <row r="902" spans="1:48" s="104" customFormat="1" ht="33.950000000000003" hidden="1" customHeight="1" x14ac:dyDescent="0.2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</row>
    <row r="903" spans="1:48" s="104" customFormat="1" ht="33.950000000000003" hidden="1" customHeight="1" x14ac:dyDescent="0.2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</row>
    <row r="904" spans="1:48" s="104" customFormat="1" ht="25.7" hidden="1" customHeight="1" x14ac:dyDescent="0.2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</row>
    <row r="905" spans="1:48" s="104" customFormat="1" ht="25.7" hidden="1" customHeight="1" x14ac:dyDescent="0.2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</row>
    <row r="906" spans="1:48" s="104" customFormat="1" ht="25.7" hidden="1" customHeight="1" x14ac:dyDescent="0.2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</row>
    <row r="907" spans="1:48" s="104" customFormat="1" ht="25.7" customHeight="1" x14ac:dyDescent="0.2">
      <c r="A907" s="63">
        <v>895</v>
      </c>
      <c r="B907" s="6" t="s">
        <v>1388</v>
      </c>
      <c r="C907" s="64" t="s">
        <v>1385</v>
      </c>
      <c r="D907" s="64"/>
      <c r="E907" s="107">
        <v>3</v>
      </c>
      <c r="F907" s="107">
        <v>3</v>
      </c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>
        <v>2</v>
      </c>
      <c r="U907" s="107"/>
      <c r="V907" s="107"/>
      <c r="W907" s="107">
        <v>1</v>
      </c>
      <c r="X907" s="107">
        <v>1</v>
      </c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>
        <v>1</v>
      </c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</row>
    <row r="908" spans="1:48" s="104" customFormat="1" ht="25.7" hidden="1" customHeight="1" x14ac:dyDescent="0.2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</row>
    <row r="909" spans="1:48" s="104" customFormat="1" ht="12.95" hidden="1" customHeight="1" x14ac:dyDescent="0.2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</row>
    <row r="910" spans="1:48" s="104" customFormat="1" ht="12.95" hidden="1" customHeight="1" x14ac:dyDescent="0.2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</row>
    <row r="911" spans="1:48" s="104" customFormat="1" ht="12.95" hidden="1" customHeight="1" x14ac:dyDescent="0.2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</row>
    <row r="912" spans="1:48" s="104" customFormat="1" ht="12.95" hidden="1" customHeight="1" x14ac:dyDescent="0.2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</row>
    <row r="913" spans="1:48" s="104" customFormat="1" ht="25.7" hidden="1" customHeight="1" x14ac:dyDescent="0.2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</row>
    <row r="914" spans="1:48" s="104" customFormat="1" ht="25.7" hidden="1" customHeight="1" x14ac:dyDescent="0.2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</row>
    <row r="915" spans="1:48" s="104" customFormat="1" ht="25.7" hidden="1" customHeight="1" x14ac:dyDescent="0.2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</row>
    <row r="916" spans="1:48" s="104" customFormat="1" ht="25.7" hidden="1" customHeight="1" x14ac:dyDescent="0.2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</row>
    <row r="917" spans="1:48" s="104" customFormat="1" ht="67.150000000000006" hidden="1" customHeight="1" x14ac:dyDescent="0.2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</row>
    <row r="918" spans="1:48" s="104" customFormat="1" ht="67.150000000000006" hidden="1" customHeight="1" x14ac:dyDescent="0.2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</row>
    <row r="919" spans="1:48" s="104" customFormat="1" ht="67.150000000000006" hidden="1" customHeight="1" x14ac:dyDescent="0.2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</row>
    <row r="920" spans="1:48" s="104" customFormat="1" ht="67.150000000000006" hidden="1" customHeight="1" x14ac:dyDescent="0.2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</row>
    <row r="921" spans="1:48" s="104" customFormat="1" ht="25.7" hidden="1" customHeight="1" x14ac:dyDescent="0.2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</row>
    <row r="922" spans="1:48" s="104" customFormat="1" ht="25.7" hidden="1" customHeight="1" x14ac:dyDescent="0.2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</row>
    <row r="923" spans="1:48" s="104" customFormat="1" ht="25.7" hidden="1" customHeight="1" x14ac:dyDescent="0.2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</row>
    <row r="924" spans="1:48" s="104" customFormat="1" ht="25.7" hidden="1" customHeight="1" x14ac:dyDescent="0.2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</row>
    <row r="925" spans="1:48" s="104" customFormat="1" ht="25.7" hidden="1" customHeight="1" x14ac:dyDescent="0.2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</row>
    <row r="926" spans="1:48" s="104" customFormat="1" ht="25.7" hidden="1" customHeight="1" x14ac:dyDescent="0.2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</row>
    <row r="927" spans="1:48" s="104" customFormat="1" ht="12.95" hidden="1" customHeight="1" x14ac:dyDescent="0.2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</row>
    <row r="928" spans="1:48" s="104" customFormat="1" ht="12.95" hidden="1" customHeight="1" x14ac:dyDescent="0.2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</row>
    <row r="929" spans="1:48" s="104" customFormat="1" ht="12.95" hidden="1" customHeight="1" x14ac:dyDescent="0.2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</row>
    <row r="930" spans="1:48" s="104" customFormat="1" ht="33.950000000000003" hidden="1" customHeight="1" x14ac:dyDescent="0.2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</row>
    <row r="931" spans="1:48" s="104" customFormat="1" ht="33.950000000000003" hidden="1" customHeight="1" x14ac:dyDescent="0.2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</row>
    <row r="932" spans="1:48" s="104" customFormat="1" ht="33.950000000000003" hidden="1" customHeight="1" x14ac:dyDescent="0.2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</row>
    <row r="933" spans="1:48" s="104" customFormat="1" ht="12.95" hidden="1" customHeight="1" x14ac:dyDescent="0.2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</row>
    <row r="934" spans="1:48" s="104" customFormat="1" ht="12.95" hidden="1" customHeight="1" x14ac:dyDescent="0.2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</row>
    <row r="935" spans="1:48" s="104" customFormat="1" ht="12.95" hidden="1" customHeight="1" x14ac:dyDescent="0.2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</row>
    <row r="936" spans="1:48" s="104" customFormat="1" ht="12.95" hidden="1" customHeight="1" x14ac:dyDescent="0.2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</row>
    <row r="937" spans="1:48" s="104" customFormat="1" ht="25.7" hidden="1" customHeight="1" x14ac:dyDescent="0.2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</row>
    <row r="938" spans="1:48" s="104" customFormat="1" ht="25.7" hidden="1" customHeight="1" x14ac:dyDescent="0.2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</row>
    <row r="939" spans="1:48" s="104" customFormat="1" ht="25.7" hidden="1" customHeight="1" x14ac:dyDescent="0.2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</row>
    <row r="940" spans="1:48" s="104" customFormat="1" ht="12.95" hidden="1" customHeight="1" x14ac:dyDescent="0.2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</row>
    <row r="941" spans="1:48" s="104" customFormat="1" ht="25.7" hidden="1" customHeight="1" x14ac:dyDescent="0.2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</row>
    <row r="942" spans="1:48" s="104" customFormat="1" ht="25.7" hidden="1" customHeight="1" x14ac:dyDescent="0.2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</row>
    <row r="943" spans="1:48" s="104" customFormat="1" ht="25.7" hidden="1" customHeight="1" x14ac:dyDescent="0.2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</row>
    <row r="944" spans="1:48" s="104" customFormat="1" ht="25.7" hidden="1" customHeight="1" x14ac:dyDescent="0.2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</row>
    <row r="945" spans="1:48" s="104" customFormat="1" ht="25.7" hidden="1" customHeight="1" x14ac:dyDescent="0.2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</row>
    <row r="946" spans="1:48" s="104" customFormat="1" ht="25.7" hidden="1" customHeight="1" x14ac:dyDescent="0.2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</row>
    <row r="947" spans="1:48" s="104" customFormat="1" ht="12.95" hidden="1" customHeight="1" x14ac:dyDescent="0.2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</row>
    <row r="948" spans="1:48" s="104" customFormat="1" ht="12.95" hidden="1" customHeight="1" x14ac:dyDescent="0.2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</row>
    <row r="949" spans="1:48" s="104" customFormat="1" ht="12.95" hidden="1" customHeight="1" x14ac:dyDescent="0.2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</row>
    <row r="950" spans="1:48" s="104" customFormat="1" ht="33.950000000000003" hidden="1" customHeight="1" x14ac:dyDescent="0.2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</row>
    <row r="951" spans="1:48" s="104" customFormat="1" ht="33.950000000000003" hidden="1" customHeight="1" x14ac:dyDescent="0.2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</row>
    <row r="952" spans="1:48" s="104" customFormat="1" ht="33.950000000000003" hidden="1" customHeight="1" x14ac:dyDescent="0.2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</row>
    <row r="953" spans="1:48" s="104" customFormat="1" ht="25.7" hidden="1" customHeight="1" x14ac:dyDescent="0.2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</row>
    <row r="954" spans="1:48" s="104" customFormat="1" ht="25.7" hidden="1" customHeight="1" x14ac:dyDescent="0.2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</row>
    <row r="955" spans="1:48" s="104" customFormat="1" ht="25.7" hidden="1" customHeight="1" x14ac:dyDescent="0.2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</row>
    <row r="956" spans="1:48" s="104" customFormat="1" ht="25.7" hidden="1" customHeight="1" x14ac:dyDescent="0.2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</row>
    <row r="957" spans="1:48" s="104" customFormat="1" ht="25.7" hidden="1" customHeight="1" x14ac:dyDescent="0.2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</row>
    <row r="958" spans="1:48" s="104" customFormat="1" ht="25.7" hidden="1" customHeight="1" x14ac:dyDescent="0.2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</row>
    <row r="959" spans="1:48" s="104" customFormat="1" ht="25.7" hidden="1" customHeight="1" x14ac:dyDescent="0.2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</row>
    <row r="960" spans="1:48" s="104" customFormat="1" ht="12.95" hidden="1" customHeight="1" x14ac:dyDescent="0.2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</row>
    <row r="961" spans="1:48" s="104" customFormat="1" ht="12.95" hidden="1" customHeight="1" x14ac:dyDescent="0.2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</row>
    <row r="962" spans="1:48" s="104" customFormat="1" ht="12.95" hidden="1" customHeight="1" x14ac:dyDescent="0.2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</row>
    <row r="963" spans="1:48" s="104" customFormat="1" ht="12.95" hidden="1" customHeight="1" x14ac:dyDescent="0.2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</row>
    <row r="964" spans="1:48" s="104" customFormat="1" ht="12.95" hidden="1" customHeight="1" x14ac:dyDescent="0.2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</row>
    <row r="965" spans="1:48" s="104" customFormat="1" ht="12.95" hidden="1" customHeight="1" x14ac:dyDescent="0.2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</row>
    <row r="966" spans="1:48" s="104" customFormat="1" ht="12.95" hidden="1" customHeight="1" x14ac:dyDescent="0.2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</row>
    <row r="967" spans="1:48" s="104" customFormat="1" ht="12.95" hidden="1" customHeight="1" x14ac:dyDescent="0.2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</row>
    <row r="968" spans="1:48" s="104" customFormat="1" ht="24" hidden="1" customHeight="1" x14ac:dyDescent="0.2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</row>
    <row r="969" spans="1:48" s="104" customFormat="1" ht="21.75" hidden="1" customHeight="1" x14ac:dyDescent="0.2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</row>
    <row r="970" spans="1:48" s="104" customFormat="1" ht="24.75" hidden="1" customHeight="1" x14ac:dyDescent="0.2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</row>
    <row r="971" spans="1:48" s="104" customFormat="1" ht="22.5" hidden="1" customHeight="1" x14ac:dyDescent="0.2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</row>
    <row r="972" spans="1:48" s="104" customFormat="1" ht="24.75" hidden="1" customHeight="1" x14ac:dyDescent="0.2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</row>
    <row r="973" spans="1:48" s="104" customFormat="1" ht="12.95" hidden="1" customHeight="1" x14ac:dyDescent="0.2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</row>
    <row r="974" spans="1:48" s="104" customFormat="1" ht="12.95" hidden="1" customHeight="1" x14ac:dyDescent="0.2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</row>
    <row r="975" spans="1:48" s="104" customFormat="1" ht="12.95" hidden="1" customHeight="1" x14ac:dyDescent="0.2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</row>
    <row r="976" spans="1:48" s="104" customFormat="1" ht="12.95" hidden="1" customHeight="1" x14ac:dyDescent="0.2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</row>
    <row r="977" spans="1:48" s="104" customFormat="1" ht="25.7" hidden="1" customHeight="1" x14ac:dyDescent="0.2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</row>
    <row r="978" spans="1:48" s="104" customFormat="1" ht="12.95" hidden="1" customHeight="1" x14ac:dyDescent="0.2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</row>
    <row r="979" spans="1:48" s="104" customFormat="1" ht="25.7" hidden="1" customHeight="1" x14ac:dyDescent="0.2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</row>
    <row r="980" spans="1:48" s="104" customFormat="1" ht="25.7" hidden="1" customHeight="1" x14ac:dyDescent="0.2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</row>
    <row r="981" spans="1:48" s="104" customFormat="1" ht="25.7" hidden="1" customHeight="1" x14ac:dyDescent="0.2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</row>
    <row r="982" spans="1:48" s="104" customFormat="1" ht="12.95" hidden="1" customHeight="1" x14ac:dyDescent="0.2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</row>
    <row r="983" spans="1:48" s="104" customFormat="1" ht="12.95" hidden="1" customHeight="1" x14ac:dyDescent="0.2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</row>
    <row r="984" spans="1:48" s="104" customFormat="1" ht="12.95" hidden="1" customHeight="1" x14ac:dyDescent="0.2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</row>
    <row r="985" spans="1:48" s="104" customFormat="1" ht="12.95" hidden="1" customHeight="1" x14ac:dyDescent="0.2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</row>
    <row r="986" spans="1:48" s="104" customFormat="1" ht="25.7" hidden="1" customHeight="1" x14ac:dyDescent="0.2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</row>
    <row r="987" spans="1:48" s="104" customFormat="1" ht="25.7" hidden="1" customHeight="1" x14ac:dyDescent="0.2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</row>
    <row r="988" spans="1:48" s="104" customFormat="1" ht="25.7" hidden="1" customHeight="1" x14ac:dyDescent="0.2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</row>
    <row r="989" spans="1:48" s="104" customFormat="1" ht="25.7" customHeight="1" x14ac:dyDescent="0.2">
      <c r="A989" s="63">
        <v>977</v>
      </c>
      <c r="B989" s="6" t="s">
        <v>1490</v>
      </c>
      <c r="C989" s="64" t="s">
        <v>1491</v>
      </c>
      <c r="D989" s="64"/>
      <c r="E989" s="105">
        <f t="shared" ref="E989:AV989" si="20">SUM(E990:E1013)</f>
        <v>0</v>
      </c>
      <c r="F989" s="105">
        <f t="shared" si="20"/>
        <v>0</v>
      </c>
      <c r="G989" s="105">
        <f t="shared" si="20"/>
        <v>0</v>
      </c>
      <c r="H989" s="105">
        <f t="shared" si="20"/>
        <v>0</v>
      </c>
      <c r="I989" s="105">
        <f t="shared" si="20"/>
        <v>0</v>
      </c>
      <c r="J989" s="105">
        <f t="shared" si="20"/>
        <v>0</v>
      </c>
      <c r="K989" s="105">
        <f t="shared" si="20"/>
        <v>0</v>
      </c>
      <c r="L989" s="105">
        <f t="shared" si="20"/>
        <v>0</v>
      </c>
      <c r="M989" s="105">
        <f t="shared" si="20"/>
        <v>0</v>
      </c>
      <c r="N989" s="105">
        <f t="shared" si="20"/>
        <v>0</v>
      </c>
      <c r="O989" s="105">
        <f t="shared" si="20"/>
        <v>0</v>
      </c>
      <c r="P989" s="105">
        <f t="shared" si="20"/>
        <v>0</v>
      </c>
      <c r="Q989" s="105">
        <f t="shared" si="20"/>
        <v>0</v>
      </c>
      <c r="R989" s="105">
        <f t="shared" si="20"/>
        <v>0</v>
      </c>
      <c r="S989" s="105">
        <f t="shared" si="20"/>
        <v>0</v>
      </c>
      <c r="T989" s="105">
        <f t="shared" si="20"/>
        <v>0</v>
      </c>
      <c r="U989" s="105">
        <f t="shared" si="20"/>
        <v>0</v>
      </c>
      <c r="V989" s="105">
        <f t="shared" si="20"/>
        <v>0</v>
      </c>
      <c r="W989" s="105">
        <f t="shared" si="20"/>
        <v>0</v>
      </c>
      <c r="X989" s="105">
        <f t="shared" si="20"/>
        <v>0</v>
      </c>
      <c r="Y989" s="105">
        <f t="shared" si="20"/>
        <v>0</v>
      </c>
      <c r="Z989" s="105">
        <f t="shared" si="20"/>
        <v>0</v>
      </c>
      <c r="AA989" s="105">
        <f t="shared" si="20"/>
        <v>0</v>
      </c>
      <c r="AB989" s="105">
        <f t="shared" si="20"/>
        <v>0</v>
      </c>
      <c r="AC989" s="105">
        <f t="shared" si="20"/>
        <v>0</v>
      </c>
      <c r="AD989" s="105">
        <f t="shared" si="20"/>
        <v>0</v>
      </c>
      <c r="AE989" s="105">
        <f t="shared" si="20"/>
        <v>0</v>
      </c>
      <c r="AF989" s="105">
        <f t="shared" si="20"/>
        <v>0</v>
      </c>
      <c r="AG989" s="105">
        <f t="shared" si="20"/>
        <v>0</v>
      </c>
      <c r="AH989" s="105">
        <f t="shared" si="20"/>
        <v>0</v>
      </c>
      <c r="AI989" s="105">
        <f t="shared" si="20"/>
        <v>0</v>
      </c>
      <c r="AJ989" s="105">
        <f t="shared" si="20"/>
        <v>0</v>
      </c>
      <c r="AK989" s="105">
        <f t="shared" si="20"/>
        <v>0</v>
      </c>
      <c r="AL989" s="105">
        <f t="shared" si="20"/>
        <v>0</v>
      </c>
      <c r="AM989" s="105">
        <f t="shared" si="20"/>
        <v>0</v>
      </c>
      <c r="AN989" s="105">
        <f t="shared" si="20"/>
        <v>0</v>
      </c>
      <c r="AO989" s="105">
        <f t="shared" si="20"/>
        <v>0</v>
      </c>
      <c r="AP989" s="105">
        <f t="shared" si="20"/>
        <v>0</v>
      </c>
      <c r="AQ989" s="105">
        <f t="shared" si="20"/>
        <v>0</v>
      </c>
      <c r="AR989" s="105">
        <f t="shared" si="20"/>
        <v>0</v>
      </c>
      <c r="AS989" s="105">
        <f t="shared" si="20"/>
        <v>0</v>
      </c>
      <c r="AT989" s="105">
        <f t="shared" si="20"/>
        <v>0</v>
      </c>
      <c r="AU989" s="105">
        <f t="shared" si="20"/>
        <v>0</v>
      </c>
      <c r="AV989" s="105">
        <f t="shared" si="20"/>
        <v>0</v>
      </c>
    </row>
    <row r="990" spans="1:48" s="104" customFormat="1" ht="12.95" hidden="1" customHeight="1" x14ac:dyDescent="0.2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</row>
    <row r="991" spans="1:48" s="104" customFormat="1" ht="40.5" hidden="1" customHeight="1" x14ac:dyDescent="0.2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</row>
    <row r="992" spans="1:48" s="104" customFormat="1" ht="37.5" hidden="1" customHeight="1" x14ac:dyDescent="0.2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</row>
    <row r="993" spans="1:48" s="104" customFormat="1" ht="36" hidden="1" customHeight="1" x14ac:dyDescent="0.2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</row>
    <row r="994" spans="1:48" s="104" customFormat="1" ht="25.7" hidden="1" customHeight="1" x14ac:dyDescent="0.2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</row>
    <row r="995" spans="1:48" s="104" customFormat="1" ht="25.7" hidden="1" customHeight="1" x14ac:dyDescent="0.2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</row>
    <row r="996" spans="1:48" s="104" customFormat="1" ht="12.95" hidden="1" customHeight="1" x14ac:dyDescent="0.2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</row>
    <row r="997" spans="1:48" s="104" customFormat="1" ht="12.95" hidden="1" customHeight="1" x14ac:dyDescent="0.2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</row>
    <row r="998" spans="1:48" s="104" customFormat="1" ht="12.95" hidden="1" customHeight="1" x14ac:dyDescent="0.2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</row>
    <row r="999" spans="1:48" s="104" customFormat="1" ht="12.95" hidden="1" customHeight="1" x14ac:dyDescent="0.2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</row>
    <row r="1000" spans="1:48" s="104" customFormat="1" ht="25.7" hidden="1" customHeight="1" x14ac:dyDescent="0.2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</row>
    <row r="1001" spans="1:48" s="104" customFormat="1" ht="12.95" hidden="1" customHeight="1" x14ac:dyDescent="0.2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</row>
    <row r="1002" spans="1:48" s="104" customFormat="1" ht="12.95" hidden="1" customHeight="1" x14ac:dyDescent="0.2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</row>
    <row r="1003" spans="1:48" s="104" customFormat="1" ht="12.95" hidden="1" customHeight="1" x14ac:dyDescent="0.2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</row>
    <row r="1004" spans="1:48" s="104" customFormat="1" ht="12.95" hidden="1" customHeight="1" x14ac:dyDescent="0.2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</row>
    <row r="1005" spans="1:48" s="104" customFormat="1" ht="25.7" hidden="1" customHeight="1" x14ac:dyDescent="0.2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</row>
    <row r="1006" spans="1:48" s="104" customFormat="1" ht="25.7" hidden="1" customHeight="1" x14ac:dyDescent="0.2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</row>
    <row r="1007" spans="1:48" s="104" customFormat="1" ht="25.7" hidden="1" customHeight="1" x14ac:dyDescent="0.2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</row>
    <row r="1008" spans="1:48" s="104" customFormat="1" ht="12.95" hidden="1" customHeight="1" x14ac:dyDescent="0.2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</row>
    <row r="1009" spans="1:48" s="104" customFormat="1" ht="12.95" hidden="1" customHeight="1" x14ac:dyDescent="0.2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</row>
    <row r="1010" spans="1:48" s="104" customFormat="1" ht="12.95" hidden="1" customHeight="1" x14ac:dyDescent="0.2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</row>
    <row r="1011" spans="1:48" s="104" customFormat="1" ht="12.95" hidden="1" customHeight="1" x14ac:dyDescent="0.2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</row>
    <row r="1012" spans="1:48" s="104" customFormat="1" ht="12.95" hidden="1" customHeight="1" x14ac:dyDescent="0.2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</row>
    <row r="1013" spans="1:48" s="104" customFormat="1" ht="12.95" hidden="1" customHeight="1" x14ac:dyDescent="0.2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</row>
    <row r="1014" spans="1:48" s="104" customFormat="1" ht="12.95" customHeight="1" x14ac:dyDescent="0.2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</row>
    <row r="1015" spans="1:48" s="104" customFormat="1" ht="12.95" hidden="1" customHeight="1" x14ac:dyDescent="0.2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</row>
    <row r="1016" spans="1:48" s="104" customFormat="1" ht="33.950000000000003" hidden="1" customHeight="1" x14ac:dyDescent="0.2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</row>
    <row r="1017" spans="1:48" s="104" customFormat="1" ht="33.950000000000003" hidden="1" customHeight="1" x14ac:dyDescent="0.2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</row>
    <row r="1018" spans="1:48" s="104" customFormat="1" ht="33.950000000000003" hidden="1" customHeight="1" x14ac:dyDescent="0.2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</row>
    <row r="1019" spans="1:48" s="104" customFormat="1" ht="12.95" hidden="1" customHeight="1" x14ac:dyDescent="0.2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</row>
    <row r="1020" spans="1:48" s="104" customFormat="1" ht="12.95" hidden="1" customHeight="1" x14ac:dyDescent="0.2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</row>
    <row r="1021" spans="1:48" s="104" customFormat="1" ht="12.95" hidden="1" customHeight="1" x14ac:dyDescent="0.2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</row>
    <row r="1022" spans="1:48" s="104" customFormat="1" ht="12.95" hidden="1" customHeight="1" x14ac:dyDescent="0.2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</row>
    <row r="1023" spans="1:48" s="104" customFormat="1" ht="12.95" hidden="1" customHeight="1" x14ac:dyDescent="0.2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</row>
    <row r="1024" spans="1:48" s="104" customFormat="1" ht="12.95" hidden="1" customHeight="1" x14ac:dyDescent="0.2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</row>
    <row r="1025" spans="1:48" s="104" customFormat="1" ht="12.95" hidden="1" customHeight="1" x14ac:dyDescent="0.2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</row>
    <row r="1026" spans="1:48" s="104" customFormat="1" ht="12.95" hidden="1" customHeight="1" x14ac:dyDescent="0.2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</row>
    <row r="1027" spans="1:48" s="104" customFormat="1" ht="12.95" hidden="1" customHeight="1" x14ac:dyDescent="0.2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</row>
    <row r="1028" spans="1:48" s="104" customFormat="1" ht="12.95" hidden="1" customHeight="1" x14ac:dyDescent="0.2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</row>
    <row r="1029" spans="1:48" s="104" customFormat="1" ht="12.95" hidden="1" customHeight="1" x14ac:dyDescent="0.2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</row>
    <row r="1030" spans="1:48" s="104" customFormat="1" ht="33.950000000000003" hidden="1" customHeight="1" x14ac:dyDescent="0.2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</row>
    <row r="1031" spans="1:48" s="104" customFormat="1" ht="33.950000000000003" hidden="1" customHeight="1" x14ac:dyDescent="0.2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</row>
    <row r="1032" spans="1:48" s="104" customFormat="1" ht="33.950000000000003" hidden="1" customHeight="1" x14ac:dyDescent="0.2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</row>
    <row r="1033" spans="1:48" s="104" customFormat="1" ht="12.95" hidden="1" customHeight="1" x14ac:dyDescent="0.2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</row>
    <row r="1034" spans="1:48" s="104" customFormat="1" ht="12.95" hidden="1" customHeight="1" x14ac:dyDescent="0.2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</row>
    <row r="1035" spans="1:48" s="104" customFormat="1" ht="12.95" hidden="1" customHeight="1" x14ac:dyDescent="0.2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</row>
    <row r="1036" spans="1:48" s="104" customFormat="1" ht="12.95" hidden="1" customHeight="1" x14ac:dyDescent="0.2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</row>
    <row r="1037" spans="1:48" s="104" customFormat="1" ht="25.7" hidden="1" customHeight="1" x14ac:dyDescent="0.2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</row>
    <row r="1038" spans="1:48" s="104" customFormat="1" ht="25.7" hidden="1" customHeight="1" x14ac:dyDescent="0.2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</row>
    <row r="1039" spans="1:48" s="104" customFormat="1" ht="12.95" hidden="1" customHeight="1" x14ac:dyDescent="0.2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</row>
    <row r="1040" spans="1:48" s="104" customFormat="1" ht="25.7" hidden="1" customHeight="1" x14ac:dyDescent="0.2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</row>
    <row r="1041" spans="1:48" s="104" customFormat="1" ht="25.7" hidden="1" customHeight="1" x14ac:dyDescent="0.2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</row>
    <row r="1042" spans="1:48" s="104" customFormat="1" ht="12.95" hidden="1" customHeight="1" x14ac:dyDescent="0.2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</row>
    <row r="1043" spans="1:48" s="104" customFormat="1" ht="12.95" hidden="1" customHeight="1" x14ac:dyDescent="0.2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</row>
    <row r="1044" spans="1:48" s="104" customFormat="1" ht="25.7" hidden="1" customHeight="1" x14ac:dyDescent="0.2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</row>
    <row r="1045" spans="1:48" s="104" customFormat="1" ht="25.7" hidden="1" customHeight="1" x14ac:dyDescent="0.2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</row>
    <row r="1046" spans="1:48" s="104" customFormat="1" ht="25.7" hidden="1" customHeight="1" x14ac:dyDescent="0.2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</row>
    <row r="1047" spans="1:48" s="104" customFormat="1" ht="12.95" hidden="1" customHeight="1" x14ac:dyDescent="0.2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</row>
    <row r="1048" spans="1:48" s="104" customFormat="1" ht="12.95" hidden="1" customHeight="1" x14ac:dyDescent="0.2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</row>
    <row r="1049" spans="1:48" s="104" customFormat="1" ht="12.95" hidden="1" customHeight="1" x14ac:dyDescent="0.2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</row>
    <row r="1050" spans="1:48" s="104" customFormat="1" ht="12.95" hidden="1" customHeight="1" x14ac:dyDescent="0.2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</row>
    <row r="1051" spans="1:48" s="104" customFormat="1" ht="12.95" hidden="1" customHeight="1" x14ac:dyDescent="0.2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</row>
    <row r="1052" spans="1:48" s="104" customFormat="1" ht="12.95" hidden="1" customHeight="1" x14ac:dyDescent="0.2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</row>
    <row r="1053" spans="1:48" s="104" customFormat="1" ht="25.7" hidden="1" customHeight="1" x14ac:dyDescent="0.2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</row>
    <row r="1054" spans="1:48" s="104" customFormat="1" ht="25.7" hidden="1" customHeight="1" x14ac:dyDescent="0.2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</row>
    <row r="1055" spans="1:48" s="104" customFormat="1" ht="25.7" hidden="1" customHeight="1" x14ac:dyDescent="0.2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</row>
    <row r="1056" spans="1:48" s="104" customFormat="1" ht="12.95" hidden="1" customHeight="1" x14ac:dyDescent="0.2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</row>
    <row r="1057" spans="1:48" s="104" customFormat="1" ht="25.7" hidden="1" customHeight="1" x14ac:dyDescent="0.2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</row>
    <row r="1058" spans="1:48" s="104" customFormat="1" ht="25.7" hidden="1" customHeight="1" x14ac:dyDescent="0.2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</row>
    <row r="1059" spans="1:48" s="104" customFormat="1" ht="25.7" hidden="1" customHeight="1" x14ac:dyDescent="0.2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</row>
    <row r="1060" spans="1:48" s="104" customFormat="1" ht="25.7" hidden="1" customHeight="1" x14ac:dyDescent="0.2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</row>
    <row r="1061" spans="1:48" s="104" customFormat="1" ht="25.7" hidden="1" customHeight="1" x14ac:dyDescent="0.2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</row>
    <row r="1062" spans="1:48" s="104" customFormat="1" ht="25.7" hidden="1" customHeight="1" x14ac:dyDescent="0.2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</row>
    <row r="1063" spans="1:48" s="104" customFormat="1" ht="25.7" hidden="1" customHeight="1" x14ac:dyDescent="0.2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</row>
    <row r="1064" spans="1:48" s="104" customFormat="1" ht="25.7" hidden="1" customHeight="1" x14ac:dyDescent="0.2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</row>
    <row r="1065" spans="1:48" s="104" customFormat="1" ht="25.7" hidden="1" customHeight="1" x14ac:dyDescent="0.2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</row>
    <row r="1066" spans="1:48" s="104" customFormat="1" ht="25.7" hidden="1" customHeight="1" x14ac:dyDescent="0.2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</row>
    <row r="1067" spans="1:48" s="104" customFormat="1" ht="12.95" hidden="1" customHeight="1" x14ac:dyDescent="0.2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</row>
    <row r="1068" spans="1:48" s="104" customFormat="1" ht="25.7" hidden="1" customHeight="1" x14ac:dyDescent="0.2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</row>
    <row r="1069" spans="1:48" s="104" customFormat="1" ht="25.7" hidden="1" customHeight="1" x14ac:dyDescent="0.2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</row>
    <row r="1070" spans="1:48" s="104" customFormat="1" ht="33.950000000000003" hidden="1" customHeight="1" x14ac:dyDescent="0.2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</row>
    <row r="1071" spans="1:48" s="104" customFormat="1" ht="33.950000000000003" hidden="1" customHeight="1" x14ac:dyDescent="0.2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</row>
    <row r="1072" spans="1:48" s="104" customFormat="1" ht="25.7" hidden="1" customHeight="1" x14ac:dyDescent="0.2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</row>
    <row r="1073" spans="1:48" s="104" customFormat="1" ht="25.7" hidden="1" customHeight="1" x14ac:dyDescent="0.2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</row>
    <row r="1074" spans="1:48" s="104" customFormat="1" ht="25.7" hidden="1" customHeight="1" x14ac:dyDescent="0.2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</row>
    <row r="1075" spans="1:48" s="104" customFormat="1" ht="25.7" hidden="1" customHeight="1" x14ac:dyDescent="0.2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</row>
    <row r="1076" spans="1:48" s="104" customFormat="1" ht="25.7" hidden="1" customHeight="1" x14ac:dyDescent="0.2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</row>
    <row r="1077" spans="1:48" s="104" customFormat="1" ht="25.7" hidden="1" customHeight="1" x14ac:dyDescent="0.2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</row>
    <row r="1078" spans="1:48" s="104" customFormat="1" ht="25.7" hidden="1" customHeight="1" x14ac:dyDescent="0.2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</row>
    <row r="1079" spans="1:48" s="104" customFormat="1" ht="25.7" hidden="1" customHeight="1" x14ac:dyDescent="0.2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</row>
    <row r="1080" spans="1:48" s="104" customFormat="1" ht="25.7" hidden="1" customHeight="1" x14ac:dyDescent="0.2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</row>
    <row r="1081" spans="1:48" s="104" customFormat="1" ht="25.7" hidden="1" customHeight="1" x14ac:dyDescent="0.2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</row>
    <row r="1082" spans="1:48" s="104" customFormat="1" ht="25.7" hidden="1" customHeight="1" x14ac:dyDescent="0.2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</row>
    <row r="1083" spans="1:48" s="104" customFormat="1" ht="33.950000000000003" hidden="1" customHeight="1" x14ac:dyDescent="0.2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</row>
    <row r="1084" spans="1:48" s="104" customFormat="1" ht="33.950000000000003" hidden="1" customHeight="1" x14ac:dyDescent="0.2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</row>
    <row r="1085" spans="1:48" s="104" customFormat="1" ht="33.950000000000003" hidden="1" customHeight="1" x14ac:dyDescent="0.2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</row>
    <row r="1086" spans="1:48" s="104" customFormat="1" ht="33.950000000000003" hidden="1" customHeight="1" x14ac:dyDescent="0.2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</row>
    <row r="1087" spans="1:48" s="104" customFormat="1" ht="25.7" hidden="1" customHeight="1" x14ac:dyDescent="0.2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</row>
    <row r="1088" spans="1:48" s="104" customFormat="1" ht="25.7" hidden="1" customHeight="1" x14ac:dyDescent="0.2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</row>
    <row r="1089" spans="1:48" s="104" customFormat="1" ht="25.7" hidden="1" customHeight="1" x14ac:dyDescent="0.2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</row>
    <row r="1090" spans="1:48" s="104" customFormat="1" ht="12.95" hidden="1" customHeight="1" x14ac:dyDescent="0.2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</row>
    <row r="1091" spans="1:48" s="104" customFormat="1" ht="12.95" hidden="1" customHeight="1" x14ac:dyDescent="0.2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</row>
    <row r="1092" spans="1:48" s="104" customFormat="1" ht="12.95" hidden="1" customHeight="1" x14ac:dyDescent="0.2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</row>
    <row r="1093" spans="1:48" s="104" customFormat="1" ht="25.7" hidden="1" customHeight="1" x14ac:dyDescent="0.2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</row>
    <row r="1094" spans="1:48" s="104" customFormat="1" ht="25.7" hidden="1" customHeight="1" x14ac:dyDescent="0.2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</row>
    <row r="1095" spans="1:48" s="104" customFormat="1" ht="25.7" hidden="1" customHeight="1" x14ac:dyDescent="0.2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</row>
    <row r="1096" spans="1:48" s="104" customFormat="1" ht="25.7" hidden="1" customHeight="1" x14ac:dyDescent="0.2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</row>
    <row r="1097" spans="1:48" s="104" customFormat="1" ht="25.7" hidden="1" customHeight="1" x14ac:dyDescent="0.2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</row>
    <row r="1098" spans="1:48" s="104" customFormat="1" ht="25.7" hidden="1" customHeight="1" x14ac:dyDescent="0.2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</row>
    <row r="1099" spans="1:48" s="104" customFormat="1" ht="25.7" hidden="1" customHeight="1" x14ac:dyDescent="0.2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</row>
    <row r="1100" spans="1:48" s="104" customFormat="1" ht="12.95" hidden="1" customHeight="1" x14ac:dyDescent="0.2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</row>
    <row r="1101" spans="1:48" s="104" customFormat="1" ht="12.95" hidden="1" customHeight="1" x14ac:dyDescent="0.2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</row>
    <row r="1102" spans="1:48" s="104" customFormat="1" ht="25.7" hidden="1" customHeight="1" x14ac:dyDescent="0.2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</row>
    <row r="1103" spans="1:48" s="104" customFormat="1" ht="25.7" hidden="1" customHeight="1" x14ac:dyDescent="0.2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</row>
    <row r="1104" spans="1:48" s="104" customFormat="1" ht="12.95" hidden="1" customHeight="1" x14ac:dyDescent="0.2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</row>
    <row r="1105" spans="1:48" s="104" customFormat="1" ht="12.95" hidden="1" customHeight="1" x14ac:dyDescent="0.2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</row>
    <row r="1106" spans="1:48" s="104" customFormat="1" ht="12.95" hidden="1" customHeight="1" x14ac:dyDescent="0.2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</row>
    <row r="1107" spans="1:48" s="104" customFormat="1" ht="12.95" hidden="1" customHeight="1" x14ac:dyDescent="0.2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</row>
    <row r="1108" spans="1:48" s="104" customFormat="1" ht="12.95" hidden="1" customHeight="1" x14ac:dyDescent="0.2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</row>
    <row r="1109" spans="1:48" s="104" customFormat="1" ht="12.95" hidden="1" customHeight="1" x14ac:dyDescent="0.2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</row>
    <row r="1110" spans="1:48" s="104" customFormat="1" ht="12.95" hidden="1" customHeight="1" x14ac:dyDescent="0.2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</row>
    <row r="1111" spans="1:48" s="104" customFormat="1" ht="12.95" hidden="1" customHeight="1" x14ac:dyDescent="0.2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</row>
    <row r="1112" spans="1:48" s="104" customFormat="1" ht="12.95" hidden="1" customHeight="1" x14ac:dyDescent="0.2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</row>
    <row r="1113" spans="1:48" s="104" customFormat="1" ht="25.7" hidden="1" customHeight="1" x14ac:dyDescent="0.2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</row>
    <row r="1114" spans="1:48" s="104" customFormat="1" ht="25.7" hidden="1" customHeight="1" x14ac:dyDescent="0.2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</row>
    <row r="1115" spans="1:48" s="104" customFormat="1" ht="25.7" hidden="1" customHeight="1" x14ac:dyDescent="0.2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</row>
    <row r="1116" spans="1:48" s="104" customFormat="1" ht="12.95" hidden="1" customHeight="1" x14ac:dyDescent="0.2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</row>
    <row r="1117" spans="1:48" s="104" customFormat="1" ht="12.95" hidden="1" customHeight="1" x14ac:dyDescent="0.2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</row>
    <row r="1118" spans="1:48" s="104" customFormat="1" ht="12.95" hidden="1" customHeight="1" x14ac:dyDescent="0.2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</row>
    <row r="1119" spans="1:48" s="104" customFormat="1" ht="12.95" hidden="1" customHeight="1" x14ac:dyDescent="0.2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</row>
    <row r="1120" spans="1:48" s="104" customFormat="1" ht="12.95" hidden="1" customHeight="1" x14ac:dyDescent="0.2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</row>
    <row r="1121" spans="1:48" s="104" customFormat="1" ht="12.95" hidden="1" customHeight="1" x14ac:dyDescent="0.2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</row>
    <row r="1122" spans="1:48" s="104" customFormat="1" ht="12.95" hidden="1" customHeight="1" x14ac:dyDescent="0.2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</row>
    <row r="1123" spans="1:48" s="104" customFormat="1" ht="12.95" hidden="1" customHeight="1" x14ac:dyDescent="0.2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</row>
    <row r="1124" spans="1:48" s="104" customFormat="1" ht="12.95" hidden="1" customHeight="1" x14ac:dyDescent="0.2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</row>
    <row r="1125" spans="1:48" s="104" customFormat="1" ht="12.95" hidden="1" customHeight="1" x14ac:dyDescent="0.2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</row>
    <row r="1126" spans="1:48" s="104" customFormat="1" ht="33.950000000000003" hidden="1" customHeight="1" x14ac:dyDescent="0.2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</row>
    <row r="1127" spans="1:48" s="104" customFormat="1" ht="33.950000000000003" hidden="1" customHeight="1" x14ac:dyDescent="0.2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</row>
    <row r="1128" spans="1:48" s="104" customFormat="1" ht="35.25" hidden="1" customHeight="1" x14ac:dyDescent="0.2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</row>
    <row r="1129" spans="1:48" s="104" customFormat="1" ht="12.95" hidden="1" customHeight="1" x14ac:dyDescent="0.2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</row>
    <row r="1130" spans="1:48" s="104" customFormat="1" ht="12.95" hidden="1" customHeight="1" x14ac:dyDescent="0.2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</row>
    <row r="1131" spans="1:48" s="104" customFormat="1" ht="12.95" hidden="1" customHeight="1" x14ac:dyDescent="0.2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</row>
    <row r="1132" spans="1:48" s="104" customFormat="1" ht="12.95" hidden="1" customHeight="1" x14ac:dyDescent="0.2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</row>
    <row r="1133" spans="1:48" s="104" customFormat="1" ht="12.95" hidden="1" customHeight="1" x14ac:dyDescent="0.2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</row>
    <row r="1134" spans="1:48" s="104" customFormat="1" ht="12.95" hidden="1" customHeight="1" x14ac:dyDescent="0.2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</row>
    <row r="1135" spans="1:48" s="104" customFormat="1" ht="25.7" hidden="1" customHeight="1" x14ac:dyDescent="0.2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</row>
    <row r="1136" spans="1:48" s="104" customFormat="1" ht="25.7" hidden="1" customHeight="1" x14ac:dyDescent="0.2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</row>
    <row r="1137" spans="1:48" s="104" customFormat="1" ht="25.7" hidden="1" customHeight="1" x14ac:dyDescent="0.2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</row>
    <row r="1138" spans="1:48" s="104" customFormat="1" ht="12.95" hidden="1" customHeight="1" x14ac:dyDescent="0.2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</row>
    <row r="1139" spans="1:48" s="104" customFormat="1" ht="25.7" hidden="1" customHeight="1" x14ac:dyDescent="0.2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</row>
    <row r="1140" spans="1:48" s="104" customFormat="1" ht="12.95" hidden="1" customHeight="1" x14ac:dyDescent="0.2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</row>
    <row r="1141" spans="1:48" s="104" customFormat="1" ht="12.95" hidden="1" customHeight="1" x14ac:dyDescent="0.2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</row>
    <row r="1142" spans="1:48" s="104" customFormat="1" ht="12.95" hidden="1" customHeight="1" x14ac:dyDescent="0.2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</row>
    <row r="1143" spans="1:48" s="104" customFormat="1" ht="25.7" hidden="1" customHeight="1" x14ac:dyDescent="0.2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</row>
    <row r="1144" spans="1:48" s="104" customFormat="1" ht="12.95" hidden="1" customHeight="1" x14ac:dyDescent="0.2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</row>
    <row r="1145" spans="1:48" s="104" customFormat="1" ht="12.95" hidden="1" customHeight="1" x14ac:dyDescent="0.2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</row>
    <row r="1146" spans="1:48" s="104" customFormat="1" ht="12.95" hidden="1" customHeight="1" x14ac:dyDescent="0.2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</row>
    <row r="1147" spans="1:48" s="104" customFormat="1" ht="12.95" hidden="1" customHeight="1" x14ac:dyDescent="0.2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</row>
    <row r="1148" spans="1:48" s="104" customFormat="1" ht="25.7" hidden="1" customHeight="1" x14ac:dyDescent="0.2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</row>
    <row r="1149" spans="1:48" s="104" customFormat="1" ht="25.7" hidden="1" customHeight="1" x14ac:dyDescent="0.2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</row>
    <row r="1150" spans="1:48" s="104" customFormat="1" ht="25.7" hidden="1" customHeight="1" x14ac:dyDescent="0.2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</row>
    <row r="1151" spans="1:48" s="104" customFormat="1" ht="25.7" hidden="1" customHeight="1" x14ac:dyDescent="0.2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</row>
    <row r="1152" spans="1:48" s="104" customFormat="1" ht="12.95" hidden="1" customHeight="1" x14ac:dyDescent="0.2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</row>
    <row r="1153" spans="1:48" s="104" customFormat="1" ht="12.95" hidden="1" customHeight="1" x14ac:dyDescent="0.2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</row>
    <row r="1154" spans="1:48" s="104" customFormat="1" ht="12.95" hidden="1" customHeight="1" x14ac:dyDescent="0.2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</row>
    <row r="1155" spans="1:48" s="104" customFormat="1" ht="12.95" hidden="1" customHeight="1" x14ac:dyDescent="0.2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</row>
    <row r="1156" spans="1:48" s="104" customFormat="1" ht="12.95" hidden="1" customHeight="1" x14ac:dyDescent="0.2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</row>
    <row r="1157" spans="1:48" s="104" customFormat="1" ht="12.95" hidden="1" customHeight="1" x14ac:dyDescent="0.2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</row>
    <row r="1158" spans="1:48" s="104" customFormat="1" ht="12.95" hidden="1" customHeight="1" x14ac:dyDescent="0.2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</row>
    <row r="1159" spans="1:48" s="104" customFormat="1" ht="12.95" hidden="1" customHeight="1" x14ac:dyDescent="0.2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</row>
    <row r="1160" spans="1:48" s="104" customFormat="1" ht="12.95" hidden="1" customHeight="1" x14ac:dyDescent="0.2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</row>
    <row r="1161" spans="1:48" s="104" customFormat="1" ht="12.95" hidden="1" customHeight="1" x14ac:dyDescent="0.2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</row>
    <row r="1162" spans="1:48" s="104" customFormat="1" ht="12.95" hidden="1" customHeight="1" x14ac:dyDescent="0.2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</row>
    <row r="1163" spans="1:48" s="104" customFormat="1" ht="12.95" hidden="1" customHeight="1" x14ac:dyDescent="0.2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</row>
    <row r="1164" spans="1:48" s="104" customFormat="1" ht="12.95" hidden="1" customHeight="1" x14ac:dyDescent="0.2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</row>
    <row r="1165" spans="1:48" s="104" customFormat="1" ht="12.95" hidden="1" customHeight="1" x14ac:dyDescent="0.2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</row>
    <row r="1166" spans="1:48" s="104" customFormat="1" ht="12.95" hidden="1" customHeight="1" x14ac:dyDescent="0.2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</row>
    <row r="1167" spans="1:48" s="104" customFormat="1" ht="12.95" hidden="1" customHeight="1" x14ac:dyDescent="0.2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</row>
    <row r="1168" spans="1:48" s="104" customFormat="1" ht="12.95" hidden="1" customHeight="1" x14ac:dyDescent="0.2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</row>
    <row r="1169" spans="1:48" s="104" customFormat="1" ht="12.95" hidden="1" customHeight="1" x14ac:dyDescent="0.2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</row>
    <row r="1170" spans="1:48" s="104" customFormat="1" ht="25.7" hidden="1" customHeight="1" x14ac:dyDescent="0.2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</row>
    <row r="1171" spans="1:48" s="104" customFormat="1" ht="25.7" hidden="1" customHeight="1" x14ac:dyDescent="0.2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</row>
    <row r="1172" spans="1:48" s="104" customFormat="1" ht="45.4" hidden="1" customHeight="1" x14ac:dyDescent="0.2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</row>
    <row r="1173" spans="1:48" s="104" customFormat="1" ht="45.4" hidden="1" customHeight="1" x14ac:dyDescent="0.2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</row>
    <row r="1174" spans="1:48" s="104" customFormat="1" ht="45.4" hidden="1" customHeight="1" x14ac:dyDescent="0.2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</row>
    <row r="1175" spans="1:48" s="104" customFormat="1" ht="12.95" hidden="1" customHeight="1" x14ac:dyDescent="0.2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</row>
    <row r="1176" spans="1:48" s="104" customFormat="1" ht="12.95" hidden="1" customHeight="1" x14ac:dyDescent="0.2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</row>
    <row r="1177" spans="1:48" s="104" customFormat="1" ht="12.95" hidden="1" customHeight="1" x14ac:dyDescent="0.2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</row>
    <row r="1178" spans="1:48" s="104" customFormat="1" ht="12.95" hidden="1" customHeight="1" x14ac:dyDescent="0.2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</row>
    <row r="1179" spans="1:48" s="104" customFormat="1" ht="12.95" hidden="1" customHeight="1" x14ac:dyDescent="0.2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</row>
    <row r="1180" spans="1:48" s="104" customFormat="1" ht="12.95" hidden="1" customHeight="1" x14ac:dyDescent="0.2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</row>
    <row r="1181" spans="1:48" s="104" customFormat="1" ht="33.950000000000003" hidden="1" customHeight="1" x14ac:dyDescent="0.2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</row>
    <row r="1182" spans="1:48" s="104" customFormat="1" ht="12.95" hidden="1" customHeight="1" x14ac:dyDescent="0.2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</row>
    <row r="1183" spans="1:48" s="104" customFormat="1" ht="12.95" hidden="1" customHeight="1" x14ac:dyDescent="0.2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</row>
    <row r="1184" spans="1:48" s="104" customFormat="1" ht="12.95" hidden="1" customHeight="1" x14ac:dyDescent="0.2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</row>
    <row r="1185" spans="1:48" s="104" customFormat="1" ht="12.95" hidden="1" customHeight="1" x14ac:dyDescent="0.2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</row>
    <row r="1186" spans="1:48" s="104" customFormat="1" ht="12.95" hidden="1" customHeight="1" x14ac:dyDescent="0.2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</row>
    <row r="1187" spans="1:48" s="104" customFormat="1" ht="12.95" hidden="1" customHeight="1" x14ac:dyDescent="0.2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</row>
    <row r="1188" spans="1:48" s="104" customFormat="1" ht="12.95" hidden="1" customHeight="1" x14ac:dyDescent="0.2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</row>
    <row r="1189" spans="1:48" s="104" customFormat="1" ht="12.95" hidden="1" customHeight="1" x14ac:dyDescent="0.2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</row>
    <row r="1190" spans="1:48" s="104" customFormat="1" ht="12.95" hidden="1" customHeight="1" x14ac:dyDescent="0.2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</row>
    <row r="1191" spans="1:48" s="104" customFormat="1" ht="12.95" hidden="1" customHeight="1" x14ac:dyDescent="0.2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</row>
    <row r="1192" spans="1:48" s="104" customFormat="1" ht="12.95" hidden="1" customHeight="1" x14ac:dyDescent="0.2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</row>
    <row r="1193" spans="1:48" s="104" customFormat="1" ht="12.95" hidden="1" customHeight="1" x14ac:dyDescent="0.2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</row>
    <row r="1194" spans="1:48" s="104" customFormat="1" ht="12.95" hidden="1" customHeight="1" x14ac:dyDescent="0.2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</row>
    <row r="1195" spans="1:48" s="104" customFormat="1" ht="12.95" hidden="1" customHeight="1" x14ac:dyDescent="0.2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</row>
    <row r="1196" spans="1:48" s="104" customFormat="1" ht="12.95" hidden="1" customHeight="1" x14ac:dyDescent="0.2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</row>
    <row r="1197" spans="1:48" s="104" customFormat="1" ht="12.95" hidden="1" customHeight="1" x14ac:dyDescent="0.2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</row>
    <row r="1198" spans="1:48" s="104" customFormat="1" ht="12.95" hidden="1" customHeight="1" x14ac:dyDescent="0.2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</row>
    <row r="1199" spans="1:48" s="104" customFormat="1" ht="12.95" hidden="1" customHeight="1" x14ac:dyDescent="0.2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</row>
    <row r="1200" spans="1:48" s="104" customFormat="1" ht="12.95" hidden="1" customHeight="1" x14ac:dyDescent="0.2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</row>
    <row r="1201" spans="1:48" s="104" customFormat="1" ht="12.95" hidden="1" customHeight="1" x14ac:dyDescent="0.2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</row>
    <row r="1202" spans="1:48" s="104" customFormat="1" ht="12.95" hidden="1" customHeight="1" x14ac:dyDescent="0.2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</row>
    <row r="1203" spans="1:48" s="104" customFormat="1" ht="12.95" hidden="1" customHeight="1" x14ac:dyDescent="0.2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</row>
    <row r="1204" spans="1:48" s="104" customFormat="1" ht="12.95" hidden="1" customHeight="1" x14ac:dyDescent="0.2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</row>
    <row r="1205" spans="1:48" s="104" customFormat="1" ht="12.95" hidden="1" customHeight="1" x14ac:dyDescent="0.2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</row>
    <row r="1206" spans="1:48" s="104" customFormat="1" ht="12.95" hidden="1" customHeight="1" x14ac:dyDescent="0.2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</row>
    <row r="1207" spans="1:48" s="104" customFormat="1" ht="12.95" hidden="1" customHeight="1" x14ac:dyDescent="0.2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</row>
    <row r="1208" spans="1:48" s="104" customFormat="1" ht="12.95" hidden="1" customHeight="1" x14ac:dyDescent="0.2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</row>
    <row r="1209" spans="1:48" s="104" customFormat="1" ht="12.95" hidden="1" customHeight="1" x14ac:dyDescent="0.2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</row>
    <row r="1210" spans="1:48" s="104" customFormat="1" ht="25.7" hidden="1" customHeight="1" x14ac:dyDescent="0.2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</row>
    <row r="1211" spans="1:48" s="104" customFormat="1" ht="25.7" hidden="1" customHeight="1" x14ac:dyDescent="0.2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</row>
    <row r="1212" spans="1:48" s="104" customFormat="1" ht="12.95" hidden="1" customHeight="1" x14ac:dyDescent="0.2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</row>
    <row r="1213" spans="1:48" s="104" customFormat="1" ht="12.95" hidden="1" customHeight="1" x14ac:dyDescent="0.2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</row>
    <row r="1214" spans="1:48" s="104" customFormat="1" ht="25.7" hidden="1" customHeight="1" x14ac:dyDescent="0.2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</row>
    <row r="1215" spans="1:48" s="104" customFormat="1" ht="25.7" hidden="1" customHeight="1" x14ac:dyDescent="0.2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</row>
    <row r="1216" spans="1:48" s="104" customFormat="1" ht="25.7" hidden="1" customHeight="1" x14ac:dyDescent="0.2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</row>
    <row r="1217" spans="1:48" s="104" customFormat="1" ht="25.7" hidden="1" customHeight="1" x14ac:dyDescent="0.2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</row>
    <row r="1218" spans="1:48" s="104" customFormat="1" ht="25.7" hidden="1" customHeight="1" x14ac:dyDescent="0.2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</row>
    <row r="1219" spans="1:48" s="104" customFormat="1" ht="25.7" hidden="1" customHeight="1" x14ac:dyDescent="0.2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</row>
    <row r="1220" spans="1:48" s="104" customFormat="1" ht="25.7" hidden="1" customHeight="1" x14ac:dyDescent="0.2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</row>
    <row r="1221" spans="1:48" s="104" customFormat="1" ht="25.7" hidden="1" customHeight="1" x14ac:dyDescent="0.2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</row>
    <row r="1222" spans="1:48" s="104" customFormat="1" ht="25.7" hidden="1" customHeight="1" x14ac:dyDescent="0.2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</row>
    <row r="1223" spans="1:48" s="104" customFormat="1" ht="25.7" hidden="1" customHeight="1" x14ac:dyDescent="0.2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</row>
    <row r="1224" spans="1:48" s="104" customFormat="1" ht="12.95" hidden="1" customHeight="1" x14ac:dyDescent="0.2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</row>
    <row r="1225" spans="1:48" s="104" customFormat="1" ht="12.95" hidden="1" customHeight="1" x14ac:dyDescent="0.2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</row>
    <row r="1226" spans="1:48" s="104" customFormat="1" ht="12.95" hidden="1" customHeight="1" x14ac:dyDescent="0.2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</row>
    <row r="1227" spans="1:48" s="104" customFormat="1" ht="12.95" hidden="1" customHeight="1" x14ac:dyDescent="0.2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</row>
    <row r="1228" spans="1:48" s="104" customFormat="1" ht="33.950000000000003" hidden="1" customHeight="1" x14ac:dyDescent="0.2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</row>
    <row r="1229" spans="1:48" s="104" customFormat="1" ht="12.95" hidden="1" customHeight="1" x14ac:dyDescent="0.2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</row>
    <row r="1230" spans="1:48" s="104" customFormat="1" ht="25.7" hidden="1" customHeight="1" x14ac:dyDescent="0.2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</row>
    <row r="1231" spans="1:48" s="104" customFormat="1" ht="25.7" hidden="1" customHeight="1" x14ac:dyDescent="0.2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</row>
    <row r="1232" spans="1:48" s="104" customFormat="1" ht="25.7" hidden="1" customHeight="1" x14ac:dyDescent="0.2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</row>
    <row r="1233" spans="1:48" s="104" customFormat="1" ht="25.7" hidden="1" customHeight="1" x14ac:dyDescent="0.2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</row>
    <row r="1234" spans="1:48" s="104" customFormat="1" ht="12.95" hidden="1" customHeight="1" x14ac:dyDescent="0.2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</row>
    <row r="1235" spans="1:48" s="104" customFormat="1" ht="12.95" hidden="1" customHeight="1" x14ac:dyDescent="0.2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</row>
    <row r="1236" spans="1:48" s="104" customFormat="1" ht="33.950000000000003" hidden="1" customHeight="1" x14ac:dyDescent="0.2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</row>
    <row r="1237" spans="1:48" s="104" customFormat="1" ht="33.950000000000003" hidden="1" customHeight="1" x14ac:dyDescent="0.2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</row>
    <row r="1238" spans="1:48" s="104" customFormat="1" ht="57.4" hidden="1" customHeight="1" x14ac:dyDescent="0.2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</row>
    <row r="1239" spans="1:48" s="104" customFormat="1" ht="57.4" hidden="1" customHeight="1" x14ac:dyDescent="0.2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</row>
    <row r="1240" spans="1:48" s="104" customFormat="1" ht="25.7" hidden="1" customHeight="1" x14ac:dyDescent="0.2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</row>
    <row r="1241" spans="1:48" s="104" customFormat="1" ht="25.7" hidden="1" customHeight="1" x14ac:dyDescent="0.2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</row>
    <row r="1242" spans="1:48" s="104" customFormat="1" ht="12.95" hidden="1" customHeight="1" x14ac:dyDescent="0.2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</row>
    <row r="1243" spans="1:48" s="104" customFormat="1" ht="12.95" hidden="1" customHeight="1" x14ac:dyDescent="0.2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</row>
    <row r="1244" spans="1:48" s="104" customFormat="1" ht="12.95" hidden="1" customHeight="1" x14ac:dyDescent="0.2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</row>
    <row r="1245" spans="1:48" s="104" customFormat="1" ht="12.95" hidden="1" customHeight="1" x14ac:dyDescent="0.2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</row>
    <row r="1246" spans="1:48" s="104" customFormat="1" ht="12.95" hidden="1" customHeight="1" x14ac:dyDescent="0.2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</row>
    <row r="1247" spans="1:48" s="104" customFormat="1" ht="12.95" hidden="1" customHeight="1" x14ac:dyDescent="0.2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</row>
    <row r="1248" spans="1:48" s="104" customFormat="1" ht="12.95" hidden="1" customHeight="1" x14ac:dyDescent="0.2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</row>
    <row r="1249" spans="1:48" s="104" customFormat="1" ht="33.950000000000003" hidden="1" customHeight="1" x14ac:dyDescent="0.2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</row>
    <row r="1250" spans="1:48" s="104" customFormat="1" ht="33.950000000000003" hidden="1" customHeight="1" x14ac:dyDescent="0.2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</row>
    <row r="1251" spans="1:48" s="104" customFormat="1" ht="12.95" hidden="1" customHeight="1" x14ac:dyDescent="0.2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</row>
    <row r="1252" spans="1:48" s="104" customFormat="1" ht="12.95" hidden="1" customHeight="1" x14ac:dyDescent="0.2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</row>
    <row r="1253" spans="1:48" s="104" customFormat="1" ht="12.95" hidden="1" customHeight="1" x14ac:dyDescent="0.2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</row>
    <row r="1254" spans="1:48" s="104" customFormat="1" ht="25.7" hidden="1" customHeight="1" x14ac:dyDescent="0.2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</row>
    <row r="1255" spans="1:48" s="104" customFormat="1" ht="25.7" hidden="1" customHeight="1" x14ac:dyDescent="0.2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</row>
    <row r="1256" spans="1:48" s="104" customFormat="1" ht="12.95" hidden="1" customHeight="1" x14ac:dyDescent="0.2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</row>
    <row r="1257" spans="1:48" s="104" customFormat="1" ht="12.95" hidden="1" customHeight="1" x14ac:dyDescent="0.2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</row>
    <row r="1258" spans="1:48" s="104" customFormat="1" ht="12.95" hidden="1" customHeight="1" x14ac:dyDescent="0.2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</row>
    <row r="1259" spans="1:48" s="104" customFormat="1" ht="12.95" hidden="1" customHeight="1" x14ac:dyDescent="0.2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</row>
    <row r="1260" spans="1:48" s="104" customFormat="1" ht="12.95" hidden="1" customHeight="1" x14ac:dyDescent="0.2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</row>
    <row r="1261" spans="1:48" s="104" customFormat="1" ht="12.95" hidden="1" customHeight="1" x14ac:dyDescent="0.2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</row>
    <row r="1262" spans="1:48" s="104" customFormat="1" ht="12.95" hidden="1" customHeight="1" x14ac:dyDescent="0.2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</row>
    <row r="1263" spans="1:48" s="104" customFormat="1" ht="12.95" hidden="1" customHeight="1" x14ac:dyDescent="0.2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</row>
    <row r="1264" spans="1:48" s="104" customFormat="1" ht="12.95" hidden="1" customHeight="1" x14ac:dyDescent="0.2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</row>
    <row r="1265" spans="1:48" s="104" customFormat="1" ht="33.950000000000003" hidden="1" customHeight="1" x14ac:dyDescent="0.2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</row>
    <row r="1266" spans="1:48" s="104" customFormat="1" ht="33.950000000000003" hidden="1" customHeight="1" x14ac:dyDescent="0.2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</row>
    <row r="1267" spans="1:48" s="104" customFormat="1" ht="12.95" hidden="1" customHeight="1" x14ac:dyDescent="0.2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</row>
    <row r="1268" spans="1:48" s="104" customFormat="1" ht="12.95" hidden="1" customHeight="1" x14ac:dyDescent="0.2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</row>
    <row r="1269" spans="1:48" s="104" customFormat="1" ht="12.95" hidden="1" customHeight="1" x14ac:dyDescent="0.2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</row>
    <row r="1270" spans="1:48" s="104" customFormat="1" ht="12.95" hidden="1" customHeight="1" x14ac:dyDescent="0.2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</row>
    <row r="1271" spans="1:48" s="104" customFormat="1" ht="12.95" hidden="1" customHeight="1" x14ac:dyDescent="0.2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</row>
    <row r="1272" spans="1:48" s="104" customFormat="1" ht="12.95" hidden="1" customHeight="1" x14ac:dyDescent="0.2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</row>
    <row r="1273" spans="1:48" s="104" customFormat="1" ht="25.7" hidden="1" customHeight="1" x14ac:dyDescent="0.2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</row>
    <row r="1274" spans="1:48" s="104" customFormat="1" ht="12.95" hidden="1" customHeight="1" x14ac:dyDescent="0.2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</row>
    <row r="1275" spans="1:48" s="104" customFormat="1" ht="12.95" hidden="1" customHeight="1" x14ac:dyDescent="0.2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</row>
    <row r="1276" spans="1:48" s="104" customFormat="1" ht="12.95" hidden="1" customHeight="1" x14ac:dyDescent="0.2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</row>
    <row r="1277" spans="1:48" s="104" customFormat="1" ht="12.95" hidden="1" customHeight="1" x14ac:dyDescent="0.2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</row>
    <row r="1278" spans="1:48" s="104" customFormat="1" ht="12.95" hidden="1" customHeight="1" x14ac:dyDescent="0.2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</row>
    <row r="1279" spans="1:48" s="104" customFormat="1" ht="12.95" hidden="1" customHeight="1" x14ac:dyDescent="0.2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</row>
    <row r="1280" spans="1:48" s="104" customFormat="1" ht="25.7" hidden="1" customHeight="1" x14ac:dyDescent="0.2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</row>
    <row r="1281" spans="1:48" s="104" customFormat="1" ht="25.7" hidden="1" customHeight="1" x14ac:dyDescent="0.2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</row>
    <row r="1282" spans="1:48" s="104" customFormat="1" ht="12.95" hidden="1" customHeight="1" x14ac:dyDescent="0.2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</row>
    <row r="1283" spans="1:48" s="104" customFormat="1" ht="12.95" hidden="1" customHeight="1" x14ac:dyDescent="0.2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</row>
    <row r="1284" spans="1:48" s="104" customFormat="1" ht="25.7" hidden="1" customHeight="1" x14ac:dyDescent="0.2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</row>
    <row r="1285" spans="1:48" s="104" customFormat="1" ht="25.7" hidden="1" customHeight="1" x14ac:dyDescent="0.2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</row>
    <row r="1286" spans="1:48" s="104" customFormat="1" ht="25.7" hidden="1" customHeight="1" x14ac:dyDescent="0.2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</row>
    <row r="1287" spans="1:48" s="104" customFormat="1" ht="12.95" hidden="1" customHeight="1" x14ac:dyDescent="0.2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</row>
    <row r="1288" spans="1:48" s="104" customFormat="1" ht="12.95" hidden="1" customHeight="1" x14ac:dyDescent="0.2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</row>
    <row r="1289" spans="1:48" s="104" customFormat="1" ht="12.95" hidden="1" customHeight="1" x14ac:dyDescent="0.2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</row>
    <row r="1290" spans="1:48" s="104" customFormat="1" ht="12.95" hidden="1" customHeight="1" x14ac:dyDescent="0.2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</row>
    <row r="1291" spans="1:48" s="104" customFormat="1" ht="12.95" hidden="1" customHeight="1" x14ac:dyDescent="0.2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</row>
    <row r="1292" spans="1:48" s="104" customFormat="1" ht="12.95" hidden="1" customHeight="1" x14ac:dyDescent="0.2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</row>
    <row r="1293" spans="1:48" s="104" customFormat="1" ht="12.95" hidden="1" customHeight="1" x14ac:dyDescent="0.2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</row>
    <row r="1294" spans="1:48" s="104" customFormat="1" ht="12.95" hidden="1" customHeight="1" x14ac:dyDescent="0.2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</row>
    <row r="1295" spans="1:48" s="104" customFormat="1" ht="12.95" hidden="1" customHeight="1" x14ac:dyDescent="0.2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</row>
    <row r="1296" spans="1:48" s="104" customFormat="1" ht="12.95" hidden="1" customHeight="1" x14ac:dyDescent="0.2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</row>
    <row r="1297" spans="1:48" s="104" customFormat="1" ht="12.95" hidden="1" customHeight="1" x14ac:dyDescent="0.2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</row>
    <row r="1298" spans="1:48" s="104" customFormat="1" ht="12.95" hidden="1" customHeight="1" x14ac:dyDescent="0.2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</row>
    <row r="1299" spans="1:48" s="104" customFormat="1" ht="12.95" hidden="1" customHeight="1" x14ac:dyDescent="0.2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</row>
    <row r="1300" spans="1:48" s="104" customFormat="1" ht="12.95" hidden="1" customHeight="1" x14ac:dyDescent="0.2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</row>
    <row r="1301" spans="1:48" s="104" customFormat="1" ht="12.95" hidden="1" customHeight="1" x14ac:dyDescent="0.2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</row>
    <row r="1302" spans="1:48" s="104" customFormat="1" ht="12.95" hidden="1" customHeight="1" x14ac:dyDescent="0.2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</row>
    <row r="1303" spans="1:48" s="104" customFormat="1" ht="12.95" hidden="1" customHeight="1" x14ac:dyDescent="0.2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</row>
    <row r="1304" spans="1:48" s="104" customFormat="1" ht="12.95" hidden="1" customHeight="1" x14ac:dyDescent="0.2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</row>
    <row r="1305" spans="1:48" s="104" customFormat="1" ht="12.95" hidden="1" customHeight="1" x14ac:dyDescent="0.2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</row>
    <row r="1306" spans="1:48" s="104" customFormat="1" ht="25.7" hidden="1" customHeight="1" x14ac:dyDescent="0.2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</row>
    <row r="1307" spans="1:48" s="104" customFormat="1" ht="25.7" hidden="1" customHeight="1" x14ac:dyDescent="0.2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</row>
    <row r="1308" spans="1:48" s="104" customFormat="1" ht="12.95" hidden="1" customHeight="1" x14ac:dyDescent="0.2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</row>
    <row r="1309" spans="1:48" s="104" customFormat="1" ht="12.95" hidden="1" customHeight="1" x14ac:dyDescent="0.2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</row>
    <row r="1310" spans="1:48" s="104" customFormat="1" ht="25.7" hidden="1" customHeight="1" x14ac:dyDescent="0.2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</row>
    <row r="1311" spans="1:48" s="104" customFormat="1" ht="25.7" hidden="1" customHeight="1" x14ac:dyDescent="0.2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</row>
    <row r="1312" spans="1:48" s="104" customFormat="1" ht="12.95" hidden="1" customHeight="1" x14ac:dyDescent="0.2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</row>
    <row r="1313" spans="1:48" s="104" customFormat="1" ht="12.95" hidden="1" customHeight="1" x14ac:dyDescent="0.2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</row>
    <row r="1314" spans="1:48" s="104" customFormat="1" ht="12.95" hidden="1" customHeight="1" x14ac:dyDescent="0.2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</row>
    <row r="1315" spans="1:48" s="104" customFormat="1" ht="12.95" hidden="1" customHeight="1" x14ac:dyDescent="0.2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</row>
    <row r="1316" spans="1:48" s="104" customFormat="1" ht="12.95" hidden="1" customHeight="1" x14ac:dyDescent="0.2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</row>
    <row r="1317" spans="1:48" s="104" customFormat="1" ht="12.95" hidden="1" customHeight="1" x14ac:dyDescent="0.2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</row>
    <row r="1318" spans="1:48" s="104" customFormat="1" ht="12.95" hidden="1" customHeight="1" x14ac:dyDescent="0.2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</row>
    <row r="1319" spans="1:48" s="104" customFormat="1" ht="12.95" hidden="1" customHeight="1" x14ac:dyDescent="0.2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</row>
    <row r="1320" spans="1:48" s="104" customFormat="1" ht="12.95" hidden="1" customHeight="1" x14ac:dyDescent="0.2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</row>
    <row r="1321" spans="1:48" s="104" customFormat="1" ht="25.7" hidden="1" customHeight="1" x14ac:dyDescent="0.2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</row>
    <row r="1322" spans="1:48" s="104" customFormat="1" ht="33.950000000000003" hidden="1" customHeight="1" x14ac:dyDescent="0.2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</row>
    <row r="1323" spans="1:48" s="104" customFormat="1" ht="25.7" hidden="1" customHeight="1" x14ac:dyDescent="0.2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</row>
    <row r="1324" spans="1:48" s="104" customFormat="1" ht="25.7" hidden="1" customHeight="1" x14ac:dyDescent="0.2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</row>
    <row r="1325" spans="1:48" s="104" customFormat="1" ht="25.7" hidden="1" customHeight="1" x14ac:dyDescent="0.2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</row>
    <row r="1326" spans="1:48" s="104" customFormat="1" ht="33.950000000000003" hidden="1" customHeight="1" x14ac:dyDescent="0.2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</row>
    <row r="1327" spans="1:48" s="104" customFormat="1" ht="33.950000000000003" hidden="1" customHeight="1" x14ac:dyDescent="0.2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</row>
    <row r="1328" spans="1:48" s="104" customFormat="1" ht="12.95" hidden="1" customHeight="1" x14ac:dyDescent="0.2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</row>
    <row r="1329" spans="1:48" s="104" customFormat="1" ht="12.95" hidden="1" customHeight="1" x14ac:dyDescent="0.2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</row>
    <row r="1330" spans="1:48" s="104" customFormat="1" ht="25.7" hidden="1" customHeight="1" x14ac:dyDescent="0.2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</row>
    <row r="1331" spans="1:48" s="104" customFormat="1" ht="33.950000000000003" hidden="1" customHeight="1" x14ac:dyDescent="0.2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</row>
    <row r="1332" spans="1:48" s="104" customFormat="1" ht="25.7" hidden="1" customHeight="1" x14ac:dyDescent="0.2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</row>
    <row r="1333" spans="1:48" s="104" customFormat="1" ht="25.7" hidden="1" customHeight="1" x14ac:dyDescent="0.2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</row>
    <row r="1334" spans="1:48" s="104" customFormat="1" ht="45.4" hidden="1" customHeight="1" x14ac:dyDescent="0.2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</row>
    <row r="1335" spans="1:48" s="104" customFormat="1" ht="12.95" hidden="1" customHeight="1" x14ac:dyDescent="0.2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</row>
    <row r="1336" spans="1:48" s="104" customFormat="1" ht="12.95" hidden="1" customHeight="1" x14ac:dyDescent="0.2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</row>
    <row r="1337" spans="1:48" s="104" customFormat="1" ht="12.95" hidden="1" customHeight="1" x14ac:dyDescent="0.2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</row>
    <row r="1338" spans="1:48" s="104" customFormat="1" ht="12.95" hidden="1" customHeight="1" x14ac:dyDescent="0.2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</row>
    <row r="1339" spans="1:48" s="104" customFormat="1" ht="12.95" hidden="1" customHeight="1" x14ac:dyDescent="0.2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</row>
    <row r="1340" spans="1:48" s="104" customFormat="1" ht="12.95" hidden="1" customHeight="1" x14ac:dyDescent="0.2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</row>
    <row r="1341" spans="1:48" s="104" customFormat="1" ht="12.95" hidden="1" customHeight="1" x14ac:dyDescent="0.2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</row>
    <row r="1342" spans="1:48" s="104" customFormat="1" ht="12.95" hidden="1" customHeight="1" x14ac:dyDescent="0.2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</row>
    <row r="1343" spans="1:48" s="104" customFormat="1" ht="25.7" hidden="1" customHeight="1" x14ac:dyDescent="0.2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</row>
    <row r="1344" spans="1:48" s="104" customFormat="1" ht="25.7" hidden="1" customHeight="1" x14ac:dyDescent="0.2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</row>
    <row r="1345" spans="1:48" s="104" customFormat="1" ht="25.7" hidden="1" customHeight="1" x14ac:dyDescent="0.2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</row>
    <row r="1346" spans="1:48" s="104" customFormat="1" ht="25.7" hidden="1" customHeight="1" x14ac:dyDescent="0.2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</row>
    <row r="1347" spans="1:48" s="104" customFormat="1" ht="25.7" hidden="1" customHeight="1" x14ac:dyDescent="0.2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</row>
    <row r="1348" spans="1:48" s="104" customFormat="1" ht="25.7" hidden="1" customHeight="1" x14ac:dyDescent="0.2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</row>
    <row r="1349" spans="1:48" s="104" customFormat="1" ht="25.7" hidden="1" customHeight="1" x14ac:dyDescent="0.2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</row>
    <row r="1350" spans="1:48" s="104" customFormat="1" ht="12.95" hidden="1" customHeight="1" x14ac:dyDescent="0.2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</row>
    <row r="1351" spans="1:48" s="104" customFormat="1" ht="12.95" hidden="1" customHeight="1" x14ac:dyDescent="0.2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</row>
    <row r="1352" spans="1:48" s="104" customFormat="1" ht="25.7" hidden="1" customHeight="1" x14ac:dyDescent="0.2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</row>
    <row r="1353" spans="1:48" s="104" customFormat="1" ht="25.7" hidden="1" customHeight="1" x14ac:dyDescent="0.2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</row>
    <row r="1354" spans="1:48" s="104" customFormat="1" ht="45.4" hidden="1" customHeight="1" x14ac:dyDescent="0.2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</row>
    <row r="1355" spans="1:48" s="104" customFormat="1" ht="45.4" hidden="1" customHeight="1" x14ac:dyDescent="0.2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</row>
    <row r="1356" spans="1:48" s="104" customFormat="1" ht="25.7" hidden="1" customHeight="1" x14ac:dyDescent="0.2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</row>
    <row r="1357" spans="1:48" s="104" customFormat="1" ht="33.950000000000003" hidden="1" customHeight="1" x14ac:dyDescent="0.2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</row>
    <row r="1358" spans="1:48" s="104" customFormat="1" ht="12.95" hidden="1" customHeight="1" x14ac:dyDescent="0.2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</row>
    <row r="1359" spans="1:48" s="104" customFormat="1" ht="25.7" hidden="1" customHeight="1" x14ac:dyDescent="0.2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</row>
    <row r="1360" spans="1:48" s="104" customFormat="1" ht="25.7" hidden="1" customHeight="1" x14ac:dyDescent="0.2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</row>
    <row r="1361" spans="1:48" s="104" customFormat="1" ht="25.7" hidden="1" customHeight="1" x14ac:dyDescent="0.2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</row>
    <row r="1362" spans="1:48" s="104" customFormat="1" ht="25.7" hidden="1" customHeight="1" x14ac:dyDescent="0.2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</row>
    <row r="1363" spans="1:48" s="104" customFormat="1" ht="33.950000000000003" hidden="1" customHeight="1" x14ac:dyDescent="0.2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</row>
    <row r="1364" spans="1:48" s="104" customFormat="1" ht="33.950000000000003" hidden="1" customHeight="1" x14ac:dyDescent="0.2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</row>
    <row r="1365" spans="1:48" s="104" customFormat="1" ht="33.950000000000003" hidden="1" customHeight="1" x14ac:dyDescent="0.2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</row>
    <row r="1366" spans="1:48" s="104" customFormat="1" ht="33.950000000000003" hidden="1" customHeight="1" x14ac:dyDescent="0.2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</row>
    <row r="1367" spans="1:48" s="104" customFormat="1" ht="67.150000000000006" hidden="1" customHeight="1" x14ac:dyDescent="0.2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</row>
    <row r="1368" spans="1:48" s="104" customFormat="1" ht="25.7" hidden="1" customHeight="1" x14ac:dyDescent="0.2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</row>
    <row r="1369" spans="1:48" s="104" customFormat="1" ht="25.7" hidden="1" customHeight="1" x14ac:dyDescent="0.2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</row>
    <row r="1370" spans="1:48" s="104" customFormat="1" ht="25.7" hidden="1" customHeight="1" x14ac:dyDescent="0.2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</row>
    <row r="1371" spans="1:48" s="104" customFormat="1" ht="25.7" hidden="1" customHeight="1" x14ac:dyDescent="0.2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</row>
    <row r="1372" spans="1:48" s="104" customFormat="1" ht="25.7" hidden="1" customHeight="1" x14ac:dyDescent="0.2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</row>
    <row r="1373" spans="1:48" s="104" customFormat="1" ht="25.7" hidden="1" customHeight="1" x14ac:dyDescent="0.2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</row>
    <row r="1374" spans="1:48" s="104" customFormat="1" ht="25.7" hidden="1" customHeight="1" x14ac:dyDescent="0.2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</row>
    <row r="1375" spans="1:48" s="104" customFormat="1" ht="25.7" hidden="1" customHeight="1" x14ac:dyDescent="0.2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</row>
    <row r="1376" spans="1:48" s="104" customFormat="1" ht="33.950000000000003" hidden="1" customHeight="1" x14ac:dyDescent="0.2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</row>
    <row r="1377" spans="1:48" s="104" customFormat="1" ht="33.950000000000003" hidden="1" customHeight="1" x14ac:dyDescent="0.2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</row>
    <row r="1378" spans="1:48" s="104" customFormat="1" ht="25.7" hidden="1" customHeight="1" x14ac:dyDescent="0.2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</row>
    <row r="1379" spans="1:48" s="104" customFormat="1" ht="25.7" hidden="1" customHeight="1" x14ac:dyDescent="0.2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</row>
    <row r="1380" spans="1:48" s="104" customFormat="1" ht="25.7" hidden="1" customHeight="1" x14ac:dyDescent="0.2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</row>
    <row r="1381" spans="1:48" s="104" customFormat="1" ht="25.7" hidden="1" customHeight="1" x14ac:dyDescent="0.2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</row>
    <row r="1382" spans="1:48" s="104" customFormat="1" ht="25.7" hidden="1" customHeight="1" x14ac:dyDescent="0.2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</row>
    <row r="1383" spans="1:48" s="104" customFormat="1" ht="12.95" hidden="1" customHeight="1" x14ac:dyDescent="0.2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</row>
    <row r="1384" spans="1:48" s="104" customFormat="1" ht="12.95" hidden="1" customHeight="1" x14ac:dyDescent="0.2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</row>
    <row r="1385" spans="1:48" s="104" customFormat="1" ht="12.95" hidden="1" customHeight="1" x14ac:dyDescent="0.2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</row>
    <row r="1386" spans="1:48" s="104" customFormat="1" ht="12.95" hidden="1" customHeight="1" x14ac:dyDescent="0.2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</row>
    <row r="1387" spans="1:48" s="104" customFormat="1" ht="12.95" hidden="1" customHeight="1" x14ac:dyDescent="0.2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</row>
    <row r="1388" spans="1:48" s="104" customFormat="1" ht="25.7" hidden="1" customHeight="1" x14ac:dyDescent="0.2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</row>
    <row r="1389" spans="1:48" s="104" customFormat="1" ht="25.7" hidden="1" customHeight="1" x14ac:dyDescent="0.2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</row>
    <row r="1390" spans="1:48" s="104" customFormat="1" ht="25.7" hidden="1" customHeight="1" x14ac:dyDescent="0.2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</row>
    <row r="1391" spans="1:48" s="104" customFormat="1" ht="25.7" hidden="1" customHeight="1" x14ac:dyDescent="0.2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</row>
    <row r="1392" spans="1:48" s="104" customFormat="1" ht="25.7" hidden="1" customHeight="1" x14ac:dyDescent="0.2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</row>
    <row r="1393" spans="1:48" s="104" customFormat="1" ht="25.7" hidden="1" customHeight="1" x14ac:dyDescent="0.2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</row>
    <row r="1394" spans="1:48" s="104" customFormat="1" ht="25.7" hidden="1" customHeight="1" x14ac:dyDescent="0.2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</row>
    <row r="1395" spans="1:48" s="104" customFormat="1" ht="25.7" hidden="1" customHeight="1" x14ac:dyDescent="0.2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</row>
    <row r="1396" spans="1:48" s="104" customFormat="1" ht="25.7" hidden="1" customHeight="1" x14ac:dyDescent="0.2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</row>
    <row r="1397" spans="1:48" s="104" customFormat="1" ht="25.7" hidden="1" customHeight="1" x14ac:dyDescent="0.2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</row>
    <row r="1398" spans="1:48" s="104" customFormat="1" ht="25.7" hidden="1" customHeight="1" x14ac:dyDescent="0.2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</row>
    <row r="1399" spans="1:48" s="104" customFormat="1" ht="25.7" hidden="1" customHeight="1" x14ac:dyDescent="0.2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</row>
    <row r="1400" spans="1:48" s="104" customFormat="1" ht="12.95" hidden="1" customHeight="1" x14ac:dyDescent="0.2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</row>
    <row r="1401" spans="1:48" s="104" customFormat="1" ht="12.95" hidden="1" customHeight="1" x14ac:dyDescent="0.2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</row>
    <row r="1402" spans="1:48" s="104" customFormat="1" ht="12.95" hidden="1" customHeight="1" x14ac:dyDescent="0.2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</row>
    <row r="1403" spans="1:48" s="104" customFormat="1" ht="12.95" hidden="1" customHeight="1" x14ac:dyDescent="0.2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</row>
    <row r="1404" spans="1:48" s="104" customFormat="1" ht="25.7" hidden="1" customHeight="1" x14ac:dyDescent="0.2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</row>
    <row r="1405" spans="1:48" s="104" customFormat="1" ht="25.7" hidden="1" customHeight="1" x14ac:dyDescent="0.2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</row>
    <row r="1406" spans="1:48" s="104" customFormat="1" ht="33.950000000000003" hidden="1" customHeight="1" x14ac:dyDescent="0.2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</row>
    <row r="1407" spans="1:48" s="104" customFormat="1" ht="33.950000000000003" hidden="1" customHeight="1" x14ac:dyDescent="0.2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</row>
    <row r="1408" spans="1:48" s="104" customFormat="1" ht="12.95" hidden="1" customHeight="1" x14ac:dyDescent="0.2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</row>
    <row r="1409" spans="1:48" s="104" customFormat="1" ht="12.95" hidden="1" customHeight="1" x14ac:dyDescent="0.2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</row>
    <row r="1410" spans="1:48" s="104" customFormat="1" ht="12.95" hidden="1" customHeight="1" x14ac:dyDescent="0.2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</row>
    <row r="1411" spans="1:48" s="104" customFormat="1" ht="12.95" hidden="1" customHeight="1" x14ac:dyDescent="0.2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</row>
    <row r="1412" spans="1:48" s="104" customFormat="1" ht="25.7" hidden="1" customHeight="1" x14ac:dyDescent="0.2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</row>
    <row r="1413" spans="1:48" s="104" customFormat="1" ht="25.7" hidden="1" customHeight="1" x14ac:dyDescent="0.2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</row>
    <row r="1414" spans="1:48" s="104" customFormat="1" ht="12.95" hidden="1" customHeight="1" x14ac:dyDescent="0.2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</row>
    <row r="1415" spans="1:48" s="104" customFormat="1" ht="25.7" hidden="1" customHeight="1" x14ac:dyDescent="0.2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</row>
    <row r="1416" spans="1:48" s="104" customFormat="1" ht="25.7" hidden="1" customHeight="1" x14ac:dyDescent="0.2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</row>
    <row r="1417" spans="1:48" s="104" customFormat="1" ht="25.7" hidden="1" customHeight="1" x14ac:dyDescent="0.2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</row>
    <row r="1418" spans="1:48" s="104" customFormat="1" ht="25.7" hidden="1" customHeight="1" x14ac:dyDescent="0.2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</row>
    <row r="1419" spans="1:48" s="104" customFormat="1" ht="25.7" hidden="1" customHeight="1" x14ac:dyDescent="0.2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</row>
    <row r="1420" spans="1:48" s="104" customFormat="1" ht="25.7" hidden="1" customHeight="1" x14ac:dyDescent="0.2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</row>
    <row r="1421" spans="1:48" s="104" customFormat="1" ht="12.95" hidden="1" customHeight="1" x14ac:dyDescent="0.2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</row>
    <row r="1422" spans="1:48" s="104" customFormat="1" ht="25.7" hidden="1" customHeight="1" x14ac:dyDescent="0.2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</row>
    <row r="1423" spans="1:48" s="104" customFormat="1" ht="25.7" hidden="1" customHeight="1" x14ac:dyDescent="0.2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</row>
    <row r="1424" spans="1:48" s="104" customFormat="1" ht="25.7" hidden="1" customHeight="1" x14ac:dyDescent="0.2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</row>
    <row r="1425" spans="1:48" s="104" customFormat="1" ht="25.7" hidden="1" customHeight="1" x14ac:dyDescent="0.2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</row>
    <row r="1426" spans="1:48" s="104" customFormat="1" ht="33.950000000000003" hidden="1" customHeight="1" x14ac:dyDescent="0.2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</row>
    <row r="1427" spans="1:48" s="104" customFormat="1" ht="33.950000000000003" hidden="1" customHeight="1" x14ac:dyDescent="0.2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</row>
    <row r="1428" spans="1:48" s="104" customFormat="1" ht="33.950000000000003" hidden="1" customHeight="1" x14ac:dyDescent="0.2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</row>
    <row r="1429" spans="1:48" s="104" customFormat="1" ht="25.7" hidden="1" customHeight="1" x14ac:dyDescent="0.2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</row>
    <row r="1430" spans="1:48" s="104" customFormat="1" ht="12.95" hidden="1" customHeight="1" x14ac:dyDescent="0.2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</row>
    <row r="1431" spans="1:48" s="104" customFormat="1" ht="12.95" hidden="1" customHeight="1" x14ac:dyDescent="0.2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</row>
    <row r="1432" spans="1:48" s="104" customFormat="1" ht="12.95" hidden="1" customHeight="1" x14ac:dyDescent="0.2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</row>
    <row r="1433" spans="1:48" s="104" customFormat="1" ht="25.7" hidden="1" customHeight="1" x14ac:dyDescent="0.2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</row>
    <row r="1434" spans="1:48" s="104" customFormat="1" ht="25.7" hidden="1" customHeight="1" x14ac:dyDescent="0.2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</row>
    <row r="1435" spans="1:48" s="104" customFormat="1" ht="12.95" hidden="1" customHeight="1" x14ac:dyDescent="0.2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</row>
    <row r="1436" spans="1:48" s="104" customFormat="1" ht="12.95" hidden="1" customHeight="1" x14ac:dyDescent="0.2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</row>
    <row r="1437" spans="1:48" s="104" customFormat="1" ht="12.95" hidden="1" customHeight="1" x14ac:dyDescent="0.2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</row>
    <row r="1438" spans="1:48" s="104" customFormat="1" ht="25.7" hidden="1" customHeight="1" x14ac:dyDescent="0.2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</row>
    <row r="1439" spans="1:48" s="104" customFormat="1" ht="25.7" hidden="1" customHeight="1" x14ac:dyDescent="0.2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</row>
    <row r="1440" spans="1:48" s="104" customFormat="1" ht="25.7" hidden="1" customHeight="1" x14ac:dyDescent="0.2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</row>
    <row r="1441" spans="1:48" s="104" customFormat="1" ht="12.95" hidden="1" customHeight="1" x14ac:dyDescent="0.2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</row>
    <row r="1442" spans="1:48" s="104" customFormat="1" ht="12.95" hidden="1" customHeight="1" x14ac:dyDescent="0.2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</row>
    <row r="1443" spans="1:48" s="104" customFormat="1" ht="12.95" hidden="1" customHeight="1" x14ac:dyDescent="0.2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</row>
    <row r="1444" spans="1:48" s="104" customFormat="1" ht="25.7" hidden="1" customHeight="1" x14ac:dyDescent="0.2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</row>
    <row r="1445" spans="1:48" s="104" customFormat="1" ht="25.7" hidden="1" customHeight="1" x14ac:dyDescent="0.2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</row>
    <row r="1446" spans="1:48" s="104" customFormat="1" ht="12.95" hidden="1" customHeight="1" x14ac:dyDescent="0.2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</row>
    <row r="1447" spans="1:48" s="104" customFormat="1" ht="12.95" hidden="1" customHeight="1" x14ac:dyDescent="0.2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</row>
    <row r="1448" spans="1:48" s="104" customFormat="1" ht="12.95" hidden="1" customHeight="1" x14ac:dyDescent="0.2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</row>
    <row r="1449" spans="1:48" s="104" customFormat="1" ht="12.95" hidden="1" customHeight="1" x14ac:dyDescent="0.2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</row>
    <row r="1450" spans="1:48" s="104" customFormat="1" ht="25.7" hidden="1" customHeight="1" x14ac:dyDescent="0.2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</row>
    <row r="1451" spans="1:48" s="104" customFormat="1" ht="25.7" hidden="1" customHeight="1" x14ac:dyDescent="0.2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</row>
    <row r="1452" spans="1:48" s="104" customFormat="1" ht="25.7" hidden="1" customHeight="1" x14ac:dyDescent="0.2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</row>
    <row r="1453" spans="1:48" s="104" customFormat="1" ht="25.7" hidden="1" customHeight="1" x14ac:dyDescent="0.2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</row>
    <row r="1454" spans="1:48" s="104" customFormat="1" ht="25.7" hidden="1" customHeight="1" x14ac:dyDescent="0.2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</row>
    <row r="1455" spans="1:48" s="104" customFormat="1" ht="25.7" hidden="1" customHeight="1" x14ac:dyDescent="0.2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</row>
    <row r="1456" spans="1:48" s="104" customFormat="1" ht="25.7" hidden="1" customHeight="1" x14ac:dyDescent="0.2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</row>
    <row r="1457" spans="1:48" s="104" customFormat="1" ht="25.7" hidden="1" customHeight="1" x14ac:dyDescent="0.2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</row>
    <row r="1458" spans="1:48" s="104" customFormat="1" ht="33.950000000000003" hidden="1" customHeight="1" x14ac:dyDescent="0.2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</row>
    <row r="1459" spans="1:48" s="104" customFormat="1" ht="33.950000000000003" hidden="1" customHeight="1" x14ac:dyDescent="0.2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</row>
    <row r="1460" spans="1:48" s="104" customFormat="1" ht="25.7" hidden="1" customHeight="1" x14ac:dyDescent="0.2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</row>
    <row r="1461" spans="1:48" s="104" customFormat="1" ht="25.7" hidden="1" customHeight="1" x14ac:dyDescent="0.2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</row>
    <row r="1462" spans="1:48" s="104" customFormat="1" ht="25.7" hidden="1" customHeight="1" x14ac:dyDescent="0.2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</row>
    <row r="1463" spans="1:48" s="104" customFormat="1" ht="25.7" hidden="1" customHeight="1" x14ac:dyDescent="0.2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</row>
    <row r="1464" spans="1:48" s="104" customFormat="1" ht="12.95" hidden="1" customHeight="1" x14ac:dyDescent="0.2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</row>
    <row r="1465" spans="1:48" s="104" customFormat="1" ht="12.95" hidden="1" customHeight="1" x14ac:dyDescent="0.2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</row>
    <row r="1466" spans="1:48" s="104" customFormat="1" ht="25.7" hidden="1" customHeight="1" x14ac:dyDescent="0.2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</row>
    <row r="1467" spans="1:48" s="104" customFormat="1" ht="25.7" hidden="1" customHeight="1" x14ac:dyDescent="0.2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</row>
    <row r="1468" spans="1:48" s="104" customFormat="1" ht="33.950000000000003" hidden="1" customHeight="1" x14ac:dyDescent="0.2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</row>
    <row r="1469" spans="1:48" s="104" customFormat="1" ht="33.950000000000003" hidden="1" customHeight="1" x14ac:dyDescent="0.2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</row>
    <row r="1470" spans="1:48" s="104" customFormat="1" ht="12.95" hidden="1" customHeight="1" x14ac:dyDescent="0.2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</row>
    <row r="1471" spans="1:48" s="104" customFormat="1" ht="12.95" hidden="1" customHeight="1" x14ac:dyDescent="0.2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</row>
    <row r="1472" spans="1:48" s="104" customFormat="1" ht="33.950000000000003" hidden="1" customHeight="1" x14ac:dyDescent="0.2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</row>
    <row r="1473" spans="1:48" s="104" customFormat="1" ht="33.950000000000003" hidden="1" customHeight="1" x14ac:dyDescent="0.2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</row>
    <row r="1474" spans="1:48" s="104" customFormat="1" ht="33.950000000000003" hidden="1" customHeight="1" x14ac:dyDescent="0.2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</row>
    <row r="1475" spans="1:48" s="104" customFormat="1" ht="33.950000000000003" hidden="1" customHeight="1" x14ac:dyDescent="0.2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</row>
    <row r="1476" spans="1:48" s="104" customFormat="1" ht="25.7" hidden="1" customHeight="1" x14ac:dyDescent="0.2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</row>
    <row r="1477" spans="1:48" s="104" customFormat="1" ht="25.7" hidden="1" customHeight="1" x14ac:dyDescent="0.2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</row>
    <row r="1478" spans="1:48" s="104" customFormat="1" ht="12.95" hidden="1" customHeight="1" x14ac:dyDescent="0.2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</row>
    <row r="1479" spans="1:48" s="104" customFormat="1" ht="25.7" hidden="1" customHeight="1" x14ac:dyDescent="0.2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</row>
    <row r="1480" spans="1:48" s="104" customFormat="1" ht="25.7" hidden="1" customHeight="1" x14ac:dyDescent="0.2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</row>
    <row r="1481" spans="1:48" s="104" customFormat="1" ht="25.7" hidden="1" customHeight="1" x14ac:dyDescent="0.2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</row>
    <row r="1482" spans="1:48" s="104" customFormat="1" ht="25.7" hidden="1" customHeight="1" x14ac:dyDescent="0.2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</row>
    <row r="1483" spans="1:48" s="104" customFormat="1" ht="33.950000000000003" hidden="1" customHeight="1" x14ac:dyDescent="0.2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</row>
    <row r="1484" spans="1:48" s="104" customFormat="1" ht="25.7" hidden="1" customHeight="1" x14ac:dyDescent="0.2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</row>
    <row r="1485" spans="1:48" s="104" customFormat="1" ht="25.7" hidden="1" customHeight="1" x14ac:dyDescent="0.2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</row>
    <row r="1486" spans="1:48" s="104" customFormat="1" ht="45.4" hidden="1" customHeight="1" x14ac:dyDescent="0.2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</row>
    <row r="1487" spans="1:48" s="104" customFormat="1" ht="45.4" hidden="1" customHeight="1" x14ac:dyDescent="0.2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</row>
    <row r="1488" spans="1:48" s="104" customFormat="1" ht="12.95" hidden="1" customHeight="1" x14ac:dyDescent="0.2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</row>
    <row r="1489" spans="1:48" s="104" customFormat="1" ht="33.950000000000003" hidden="1" customHeight="1" x14ac:dyDescent="0.2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</row>
    <row r="1490" spans="1:48" s="104" customFormat="1" ht="33.950000000000003" hidden="1" customHeight="1" x14ac:dyDescent="0.2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</row>
    <row r="1491" spans="1:48" s="104" customFormat="1" ht="25.7" hidden="1" customHeight="1" x14ac:dyDescent="0.2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</row>
    <row r="1492" spans="1:48" s="104" customFormat="1" ht="25.7" hidden="1" customHeight="1" x14ac:dyDescent="0.2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</row>
    <row r="1493" spans="1:48" s="104" customFormat="1" ht="33.950000000000003" hidden="1" customHeight="1" x14ac:dyDescent="0.2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</row>
    <row r="1494" spans="1:48" s="104" customFormat="1" ht="33.950000000000003" hidden="1" customHeight="1" x14ac:dyDescent="0.2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</row>
    <row r="1495" spans="1:48" s="104" customFormat="1" ht="33.950000000000003" hidden="1" customHeight="1" x14ac:dyDescent="0.2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</row>
    <row r="1496" spans="1:48" s="104" customFormat="1" ht="25.7" hidden="1" customHeight="1" x14ac:dyDescent="0.2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</row>
    <row r="1497" spans="1:48" s="104" customFormat="1" ht="25.7" hidden="1" customHeight="1" x14ac:dyDescent="0.2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</row>
    <row r="1498" spans="1:48" s="104" customFormat="1" ht="25.7" hidden="1" customHeight="1" x14ac:dyDescent="0.2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</row>
    <row r="1499" spans="1:48" s="104" customFormat="1" ht="25.7" hidden="1" customHeight="1" x14ac:dyDescent="0.2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</row>
    <row r="1500" spans="1:48" s="104" customFormat="1" ht="25.7" hidden="1" customHeight="1" x14ac:dyDescent="0.2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</row>
    <row r="1501" spans="1:48" s="104" customFormat="1" ht="33.950000000000003" hidden="1" customHeight="1" x14ac:dyDescent="0.2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</row>
    <row r="1502" spans="1:48" s="104" customFormat="1" ht="33.950000000000003" hidden="1" customHeight="1" x14ac:dyDescent="0.2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</row>
    <row r="1503" spans="1:48" s="104" customFormat="1" ht="25.7" hidden="1" customHeight="1" x14ac:dyDescent="0.2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</row>
    <row r="1504" spans="1:48" s="104" customFormat="1" ht="25.7" hidden="1" customHeight="1" x14ac:dyDescent="0.2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</row>
    <row r="1505" spans="1:48" s="104" customFormat="1" ht="33.950000000000003" hidden="1" customHeight="1" x14ac:dyDescent="0.2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</row>
    <row r="1506" spans="1:48" s="104" customFormat="1" ht="33.950000000000003" hidden="1" customHeight="1" x14ac:dyDescent="0.2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</row>
    <row r="1507" spans="1:48" s="104" customFormat="1" ht="33.950000000000003" hidden="1" customHeight="1" x14ac:dyDescent="0.2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</row>
    <row r="1508" spans="1:48" s="104" customFormat="1" ht="25.7" hidden="1" customHeight="1" x14ac:dyDescent="0.2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</row>
    <row r="1509" spans="1:48" s="104" customFormat="1" ht="25.7" hidden="1" customHeight="1" x14ac:dyDescent="0.2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</row>
    <row r="1510" spans="1:48" s="104" customFormat="1" ht="45.4" hidden="1" customHeight="1" x14ac:dyDescent="0.2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</row>
    <row r="1511" spans="1:48" s="104" customFormat="1" ht="25.7" hidden="1" customHeight="1" x14ac:dyDescent="0.2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</row>
    <row r="1512" spans="1:48" s="104" customFormat="1" ht="33.950000000000003" hidden="1" customHeight="1" x14ac:dyDescent="0.2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</row>
    <row r="1513" spans="1:48" s="104" customFormat="1" ht="33.950000000000003" hidden="1" customHeight="1" x14ac:dyDescent="0.2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</row>
    <row r="1514" spans="1:48" s="104" customFormat="1" ht="45.4" hidden="1" customHeight="1" x14ac:dyDescent="0.2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</row>
    <row r="1515" spans="1:48" s="104" customFormat="1" ht="45.4" hidden="1" customHeight="1" x14ac:dyDescent="0.2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</row>
    <row r="1516" spans="1:48" s="104" customFormat="1" ht="25.7" hidden="1" customHeight="1" x14ac:dyDescent="0.2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</row>
    <row r="1517" spans="1:48" s="104" customFormat="1" ht="25.7" hidden="1" customHeight="1" x14ac:dyDescent="0.2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</row>
    <row r="1518" spans="1:48" s="104" customFormat="1" ht="25.7" hidden="1" customHeight="1" x14ac:dyDescent="0.2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</row>
    <row r="1519" spans="1:48" s="104" customFormat="1" ht="25.7" hidden="1" customHeight="1" x14ac:dyDescent="0.2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</row>
    <row r="1520" spans="1:48" s="104" customFormat="1" ht="25.7" hidden="1" customHeight="1" x14ac:dyDescent="0.2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</row>
    <row r="1521" spans="1:48" s="104" customFormat="1" ht="12.95" hidden="1" customHeight="1" x14ac:dyDescent="0.2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</row>
    <row r="1522" spans="1:48" s="104" customFormat="1" ht="12.95" hidden="1" customHeight="1" x14ac:dyDescent="0.2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</row>
    <row r="1523" spans="1:48" s="104" customFormat="1" ht="45.4" hidden="1" customHeight="1" x14ac:dyDescent="0.2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</row>
    <row r="1524" spans="1:48" s="104" customFormat="1" ht="45.4" hidden="1" customHeight="1" x14ac:dyDescent="0.2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</row>
    <row r="1525" spans="1:48" s="104" customFormat="1" ht="45.4" hidden="1" customHeight="1" x14ac:dyDescent="0.2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</row>
    <row r="1526" spans="1:48" s="104" customFormat="1" ht="33.950000000000003" hidden="1" customHeight="1" x14ac:dyDescent="0.2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</row>
    <row r="1527" spans="1:48" s="104" customFormat="1" ht="12.95" hidden="1" customHeight="1" x14ac:dyDescent="0.2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</row>
    <row r="1528" spans="1:48" s="104" customFormat="1" ht="12.95" hidden="1" customHeight="1" x14ac:dyDescent="0.2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</row>
    <row r="1529" spans="1:48" s="104" customFormat="1" ht="12.95" hidden="1" customHeight="1" x14ac:dyDescent="0.2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</row>
    <row r="1530" spans="1:48" s="104" customFormat="1" ht="25.7" hidden="1" customHeight="1" x14ac:dyDescent="0.2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</row>
    <row r="1531" spans="1:48" s="104" customFormat="1" ht="25.7" hidden="1" customHeight="1" x14ac:dyDescent="0.2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</row>
    <row r="1532" spans="1:48" s="104" customFormat="1" ht="25.7" hidden="1" customHeight="1" x14ac:dyDescent="0.2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</row>
    <row r="1533" spans="1:48" s="104" customFormat="1" ht="12.95" hidden="1" customHeight="1" x14ac:dyDescent="0.2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</row>
    <row r="1534" spans="1:48" s="104" customFormat="1" ht="12.95" hidden="1" customHeight="1" x14ac:dyDescent="0.2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</row>
    <row r="1535" spans="1:48" s="104" customFormat="1" ht="12.95" hidden="1" customHeight="1" x14ac:dyDescent="0.2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</row>
    <row r="1536" spans="1:48" s="104" customFormat="1" ht="12.95" hidden="1" customHeight="1" x14ac:dyDescent="0.2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</row>
    <row r="1537" spans="1:48" s="104" customFormat="1" ht="12.95" hidden="1" customHeight="1" x14ac:dyDescent="0.2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</row>
    <row r="1538" spans="1:48" s="104" customFormat="1" ht="12.95" hidden="1" customHeight="1" x14ac:dyDescent="0.2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</row>
    <row r="1539" spans="1:48" s="104" customFormat="1" ht="25.7" hidden="1" customHeight="1" x14ac:dyDescent="0.2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</row>
    <row r="1540" spans="1:48" s="104" customFormat="1" ht="25.7" hidden="1" customHeight="1" x14ac:dyDescent="0.2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</row>
    <row r="1541" spans="1:48" s="104" customFormat="1" ht="25.7" hidden="1" customHeight="1" x14ac:dyDescent="0.2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</row>
    <row r="1542" spans="1:48" s="104" customFormat="1" ht="12.95" hidden="1" customHeight="1" x14ac:dyDescent="0.2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</row>
    <row r="1543" spans="1:48" s="104" customFormat="1" ht="12.95" hidden="1" customHeight="1" x14ac:dyDescent="0.2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</row>
    <row r="1544" spans="1:48" s="104" customFormat="1" ht="12.95" hidden="1" customHeight="1" x14ac:dyDescent="0.2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</row>
    <row r="1545" spans="1:48" s="104" customFormat="1" ht="12.95" hidden="1" customHeight="1" x14ac:dyDescent="0.2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</row>
    <row r="1546" spans="1:48" s="104" customFormat="1" ht="12.95" hidden="1" customHeight="1" x14ac:dyDescent="0.2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</row>
    <row r="1547" spans="1:48" s="104" customFormat="1" ht="25.7" hidden="1" customHeight="1" x14ac:dyDescent="0.2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</row>
    <row r="1548" spans="1:48" s="104" customFormat="1" ht="33.950000000000003" hidden="1" customHeight="1" x14ac:dyDescent="0.2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</row>
    <row r="1549" spans="1:48" s="104" customFormat="1" ht="33.950000000000003" hidden="1" customHeight="1" x14ac:dyDescent="0.2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</row>
    <row r="1550" spans="1:48" s="104" customFormat="1" ht="33.950000000000003" hidden="1" customHeight="1" x14ac:dyDescent="0.2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</row>
    <row r="1551" spans="1:48" s="104" customFormat="1" ht="12.95" hidden="1" customHeight="1" x14ac:dyDescent="0.2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</row>
    <row r="1552" spans="1:48" s="104" customFormat="1" ht="12.95" hidden="1" customHeight="1" x14ac:dyDescent="0.2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</row>
    <row r="1553" spans="1:48" s="104" customFormat="1" ht="12.95" hidden="1" customHeight="1" x14ac:dyDescent="0.2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</row>
    <row r="1554" spans="1:48" s="104" customFormat="1" ht="12.95" hidden="1" customHeight="1" x14ac:dyDescent="0.2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</row>
    <row r="1555" spans="1:48" s="104" customFormat="1" ht="12.95" hidden="1" customHeight="1" x14ac:dyDescent="0.2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</row>
    <row r="1556" spans="1:48" s="104" customFormat="1" ht="12.95" hidden="1" customHeight="1" x14ac:dyDescent="0.2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</row>
    <row r="1557" spans="1:48" s="104" customFormat="1" ht="12.95" hidden="1" customHeight="1" x14ac:dyDescent="0.2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</row>
    <row r="1558" spans="1:48" s="104" customFormat="1" ht="12.95" hidden="1" customHeight="1" x14ac:dyDescent="0.2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</row>
    <row r="1559" spans="1:48" s="104" customFormat="1" ht="12.95" hidden="1" customHeight="1" x14ac:dyDescent="0.2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</row>
    <row r="1560" spans="1:48" s="104" customFormat="1" ht="12.95" hidden="1" customHeight="1" x14ac:dyDescent="0.2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</row>
    <row r="1561" spans="1:48" s="104" customFormat="1" ht="12.95" hidden="1" customHeight="1" x14ac:dyDescent="0.2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</row>
    <row r="1562" spans="1:48" s="104" customFormat="1" ht="12.95" hidden="1" customHeight="1" x14ac:dyDescent="0.2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</row>
    <row r="1563" spans="1:48" s="104" customFormat="1" ht="12.95" hidden="1" customHeight="1" x14ac:dyDescent="0.2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</row>
    <row r="1564" spans="1:48" s="104" customFormat="1" ht="25.7" hidden="1" customHeight="1" x14ac:dyDescent="0.2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</row>
    <row r="1565" spans="1:48" s="104" customFormat="1" ht="25.7" hidden="1" customHeight="1" x14ac:dyDescent="0.2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</row>
    <row r="1566" spans="1:48" s="104" customFormat="1" ht="12.95" hidden="1" customHeight="1" x14ac:dyDescent="0.2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</row>
    <row r="1567" spans="1:48" s="104" customFormat="1" ht="12.95" hidden="1" customHeight="1" x14ac:dyDescent="0.2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</row>
    <row r="1568" spans="1:48" s="104" customFormat="1" ht="12.95" hidden="1" customHeight="1" x14ac:dyDescent="0.2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</row>
    <row r="1569" spans="1:48" s="104" customFormat="1" ht="12.95" hidden="1" customHeight="1" x14ac:dyDescent="0.2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</row>
    <row r="1570" spans="1:48" s="104" customFormat="1" ht="12.95" hidden="1" customHeight="1" x14ac:dyDescent="0.2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</row>
    <row r="1571" spans="1:48" s="104" customFormat="1" ht="25.7" hidden="1" customHeight="1" x14ac:dyDescent="0.2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</row>
    <row r="1572" spans="1:48" s="104" customFormat="1" ht="25.7" hidden="1" customHeight="1" x14ac:dyDescent="0.2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</row>
    <row r="1573" spans="1:48" s="104" customFormat="1" ht="25.7" hidden="1" customHeight="1" x14ac:dyDescent="0.2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</row>
    <row r="1574" spans="1:48" s="104" customFormat="1" ht="25.7" hidden="1" customHeight="1" x14ac:dyDescent="0.2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</row>
    <row r="1575" spans="1:48" s="104" customFormat="1" ht="25.7" hidden="1" customHeight="1" x14ac:dyDescent="0.2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</row>
    <row r="1576" spans="1:48" s="104" customFormat="1" ht="25.7" hidden="1" customHeight="1" x14ac:dyDescent="0.2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</row>
    <row r="1577" spans="1:48" s="104" customFormat="1" ht="12.95" hidden="1" customHeight="1" x14ac:dyDescent="0.2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</row>
    <row r="1578" spans="1:48" s="104" customFormat="1" ht="12.95" hidden="1" customHeight="1" x14ac:dyDescent="0.2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</row>
    <row r="1579" spans="1:48" s="104" customFormat="1" ht="12.95" hidden="1" customHeight="1" x14ac:dyDescent="0.2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</row>
    <row r="1580" spans="1:48" s="104" customFormat="1" ht="25.7" hidden="1" customHeight="1" x14ac:dyDescent="0.2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</row>
    <row r="1581" spans="1:48" s="104" customFormat="1" ht="25.7" hidden="1" customHeight="1" x14ac:dyDescent="0.2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</row>
    <row r="1582" spans="1:48" s="104" customFormat="1" ht="25.7" hidden="1" customHeight="1" x14ac:dyDescent="0.2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</row>
    <row r="1583" spans="1:48" s="104" customFormat="1" ht="25.7" hidden="1" customHeight="1" x14ac:dyDescent="0.2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</row>
    <row r="1584" spans="1:48" s="104" customFormat="1" ht="25.7" hidden="1" customHeight="1" x14ac:dyDescent="0.2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</row>
    <row r="1585" spans="1:48" s="104" customFormat="1" ht="12.95" hidden="1" customHeight="1" x14ac:dyDescent="0.2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</row>
    <row r="1586" spans="1:48" s="104" customFormat="1" ht="12.95" hidden="1" customHeight="1" x14ac:dyDescent="0.2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</row>
    <row r="1587" spans="1:48" s="104" customFormat="1" ht="12.95" hidden="1" customHeight="1" x14ac:dyDescent="0.2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</row>
    <row r="1588" spans="1:48" s="104" customFormat="1" ht="12.95" hidden="1" customHeight="1" x14ac:dyDescent="0.2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</row>
    <row r="1589" spans="1:48" s="104" customFormat="1" ht="12.95" hidden="1" customHeight="1" x14ac:dyDescent="0.2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</row>
    <row r="1590" spans="1:48" s="104" customFormat="1" ht="12.95" hidden="1" customHeight="1" x14ac:dyDescent="0.2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</row>
    <row r="1591" spans="1:48" s="104" customFormat="1" ht="12.95" hidden="1" customHeight="1" x14ac:dyDescent="0.2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</row>
    <row r="1592" spans="1:48" s="104" customFormat="1" ht="12.95" hidden="1" customHeight="1" x14ac:dyDescent="0.2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</row>
    <row r="1593" spans="1:48" s="104" customFormat="1" ht="12.95" hidden="1" customHeight="1" x14ac:dyDescent="0.2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</row>
    <row r="1594" spans="1:48" s="104" customFormat="1" ht="12.95" hidden="1" customHeight="1" x14ac:dyDescent="0.2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</row>
    <row r="1595" spans="1:48" s="104" customFormat="1" ht="12.95" hidden="1" customHeight="1" x14ac:dyDescent="0.2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</row>
    <row r="1596" spans="1:48" s="104" customFormat="1" ht="12.95" hidden="1" customHeight="1" x14ac:dyDescent="0.2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</row>
    <row r="1597" spans="1:48" s="104" customFormat="1" ht="25.7" hidden="1" customHeight="1" x14ac:dyDescent="0.2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</row>
    <row r="1598" spans="1:48" s="104" customFormat="1" ht="25.7" hidden="1" customHeight="1" x14ac:dyDescent="0.2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</row>
    <row r="1599" spans="1:48" s="104" customFormat="1" ht="25.7" hidden="1" customHeight="1" x14ac:dyDescent="0.2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</row>
    <row r="1600" spans="1:48" s="104" customFormat="1" ht="25.7" hidden="1" customHeight="1" x14ac:dyDescent="0.2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</row>
    <row r="1601" spans="1:48" s="104" customFormat="1" ht="25.7" hidden="1" customHeight="1" x14ac:dyDescent="0.2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</row>
    <row r="1602" spans="1:48" s="104" customFormat="1" ht="25.7" hidden="1" customHeight="1" x14ac:dyDescent="0.2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</row>
    <row r="1603" spans="1:48" s="104" customFormat="1" ht="25.7" hidden="1" customHeight="1" x14ac:dyDescent="0.2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</row>
    <row r="1604" spans="1:48" s="104" customFormat="1" ht="25.7" hidden="1" customHeight="1" x14ac:dyDescent="0.2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</row>
    <row r="1605" spans="1:48" s="104" customFormat="1" ht="12.95" hidden="1" customHeight="1" x14ac:dyDescent="0.2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</row>
    <row r="1606" spans="1:48" s="104" customFormat="1" ht="12.95" hidden="1" customHeight="1" x14ac:dyDescent="0.2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</row>
    <row r="1607" spans="1:48" s="104" customFormat="1" ht="12.95" hidden="1" customHeight="1" x14ac:dyDescent="0.2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</row>
    <row r="1608" spans="1:48" s="104" customFormat="1" ht="25.7" hidden="1" customHeight="1" x14ac:dyDescent="0.2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</row>
    <row r="1609" spans="1:48" s="104" customFormat="1" ht="25.7" hidden="1" customHeight="1" x14ac:dyDescent="0.2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</row>
    <row r="1610" spans="1:48" s="104" customFormat="1" ht="25.7" hidden="1" customHeight="1" x14ac:dyDescent="0.2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</row>
    <row r="1611" spans="1:48" s="104" customFormat="1" ht="25.7" hidden="1" customHeight="1" x14ac:dyDescent="0.2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</row>
    <row r="1612" spans="1:48" s="104" customFormat="1" ht="12.95" hidden="1" customHeight="1" x14ac:dyDescent="0.2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</row>
    <row r="1613" spans="1:48" s="104" customFormat="1" ht="12.95" hidden="1" customHeight="1" x14ac:dyDescent="0.2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</row>
    <row r="1614" spans="1:48" s="104" customFormat="1" ht="12.95" hidden="1" customHeight="1" x14ac:dyDescent="0.2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</row>
    <row r="1615" spans="1:48" s="104" customFormat="1" ht="12.95" hidden="1" customHeight="1" x14ac:dyDescent="0.2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</row>
    <row r="1616" spans="1:48" s="104" customFormat="1" ht="12.95" hidden="1" customHeight="1" x14ac:dyDescent="0.2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</row>
    <row r="1617" spans="1:48" s="104" customFormat="1" ht="12.95" hidden="1" customHeight="1" x14ac:dyDescent="0.2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</row>
    <row r="1618" spans="1:48" s="104" customFormat="1" ht="25.7" hidden="1" customHeight="1" x14ac:dyDescent="0.2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</row>
    <row r="1619" spans="1:48" s="104" customFormat="1" ht="12.95" hidden="1" customHeight="1" x14ac:dyDescent="0.2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</row>
    <row r="1620" spans="1:48" s="104" customFormat="1" ht="25.7" hidden="1" customHeight="1" x14ac:dyDescent="0.2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</row>
    <row r="1621" spans="1:48" s="104" customFormat="1" ht="25.7" hidden="1" customHeight="1" x14ac:dyDescent="0.2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</row>
    <row r="1622" spans="1:48" s="104" customFormat="1" ht="25.7" hidden="1" customHeight="1" x14ac:dyDescent="0.2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</row>
    <row r="1623" spans="1:48" s="104" customFormat="1" ht="12.95" hidden="1" customHeight="1" x14ac:dyDescent="0.2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</row>
    <row r="1624" spans="1:48" s="104" customFormat="1" ht="12.95" hidden="1" customHeight="1" x14ac:dyDescent="0.2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</row>
    <row r="1625" spans="1:48" s="104" customFormat="1" ht="24.75" hidden="1" customHeight="1" x14ac:dyDescent="0.2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</row>
    <row r="1626" spans="1:48" s="104" customFormat="1" ht="26.25" hidden="1" customHeight="1" x14ac:dyDescent="0.2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</row>
    <row r="1627" spans="1:48" s="104" customFormat="1" ht="19.5" hidden="1" customHeight="1" x14ac:dyDescent="0.2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</row>
    <row r="1628" spans="1:48" ht="26.25" customHeight="1" x14ac:dyDescent="0.2">
      <c r="A1628" s="63">
        <v>1616</v>
      </c>
      <c r="B1628" s="62"/>
      <c r="C1628" s="76" t="s">
        <v>174</v>
      </c>
      <c r="D1628" s="62"/>
      <c r="E1628" s="136">
        <f t="shared" ref="E1628:AV1628" si="21">SUM(E13,E30,E96,E118,E137,E219,E265,E386,E437,E495,E506,E548,E592,E657,E681,E747,E760,E818,E884,E989,E1015:E1627)</f>
        <v>195</v>
      </c>
      <c r="F1628" s="136">
        <f t="shared" si="21"/>
        <v>133</v>
      </c>
      <c r="G1628" s="136">
        <f t="shared" si="21"/>
        <v>0</v>
      </c>
      <c r="H1628" s="136">
        <f t="shared" si="21"/>
        <v>1</v>
      </c>
      <c r="I1628" s="136">
        <f t="shared" si="21"/>
        <v>61</v>
      </c>
      <c r="J1628" s="136">
        <f t="shared" si="21"/>
        <v>0</v>
      </c>
      <c r="K1628" s="136">
        <f t="shared" si="21"/>
        <v>2</v>
      </c>
      <c r="L1628" s="136">
        <f t="shared" si="21"/>
        <v>10</v>
      </c>
      <c r="M1628" s="136">
        <f t="shared" si="21"/>
        <v>1</v>
      </c>
      <c r="N1628" s="136">
        <f t="shared" si="21"/>
        <v>0</v>
      </c>
      <c r="O1628" s="136">
        <f t="shared" si="21"/>
        <v>30</v>
      </c>
      <c r="P1628" s="136">
        <f t="shared" si="21"/>
        <v>0</v>
      </c>
      <c r="Q1628" s="136">
        <f t="shared" si="21"/>
        <v>4</v>
      </c>
      <c r="R1628" s="136">
        <f t="shared" si="21"/>
        <v>14</v>
      </c>
      <c r="S1628" s="136">
        <f t="shared" si="21"/>
        <v>0</v>
      </c>
      <c r="T1628" s="136">
        <f t="shared" si="21"/>
        <v>43</v>
      </c>
      <c r="U1628" s="136">
        <f t="shared" si="21"/>
        <v>1</v>
      </c>
      <c r="V1628" s="136">
        <f t="shared" si="21"/>
        <v>3</v>
      </c>
      <c r="W1628" s="136">
        <f t="shared" si="21"/>
        <v>8</v>
      </c>
      <c r="X1628" s="136">
        <f t="shared" si="21"/>
        <v>25</v>
      </c>
      <c r="Y1628" s="136">
        <f t="shared" si="21"/>
        <v>4</v>
      </c>
      <c r="Z1628" s="136">
        <f t="shared" si="21"/>
        <v>2</v>
      </c>
      <c r="AA1628" s="136">
        <f t="shared" si="21"/>
        <v>0</v>
      </c>
      <c r="AB1628" s="136">
        <f t="shared" si="21"/>
        <v>7</v>
      </c>
      <c r="AC1628" s="136">
        <f t="shared" si="21"/>
        <v>0</v>
      </c>
      <c r="AD1628" s="136">
        <f t="shared" si="21"/>
        <v>2</v>
      </c>
      <c r="AE1628" s="136">
        <f t="shared" si="21"/>
        <v>0</v>
      </c>
      <c r="AF1628" s="136">
        <f t="shared" si="21"/>
        <v>0</v>
      </c>
      <c r="AG1628" s="136">
        <f t="shared" si="21"/>
        <v>7</v>
      </c>
      <c r="AH1628" s="136">
        <f t="shared" si="21"/>
        <v>45</v>
      </c>
      <c r="AI1628" s="136">
        <f t="shared" si="21"/>
        <v>0</v>
      </c>
      <c r="AJ1628" s="136">
        <f t="shared" si="21"/>
        <v>0</v>
      </c>
      <c r="AK1628" s="136">
        <f t="shared" si="21"/>
        <v>29</v>
      </c>
      <c r="AL1628" s="136">
        <f t="shared" si="21"/>
        <v>0</v>
      </c>
      <c r="AM1628" s="136">
        <f t="shared" si="21"/>
        <v>0</v>
      </c>
      <c r="AN1628" s="136">
        <f t="shared" si="21"/>
        <v>0</v>
      </c>
      <c r="AO1628" s="136">
        <f t="shared" si="21"/>
        <v>0</v>
      </c>
      <c r="AP1628" s="136">
        <f t="shared" si="21"/>
        <v>1</v>
      </c>
      <c r="AQ1628" s="136">
        <f t="shared" si="21"/>
        <v>1</v>
      </c>
      <c r="AR1628" s="136">
        <f t="shared" si="21"/>
        <v>26</v>
      </c>
      <c r="AS1628" s="136">
        <f t="shared" si="21"/>
        <v>19</v>
      </c>
      <c r="AT1628" s="136">
        <f t="shared" si="21"/>
        <v>4</v>
      </c>
      <c r="AU1628" s="136">
        <f t="shared" si="21"/>
        <v>0</v>
      </c>
      <c r="AV1628" s="136">
        <f t="shared" si="21"/>
        <v>0</v>
      </c>
    </row>
    <row r="1629" spans="1:48" ht="33.950000000000003" customHeight="1" x14ac:dyDescent="0.2">
      <c r="A1629" s="63">
        <v>1617</v>
      </c>
      <c r="B1629" s="222" t="s">
        <v>23</v>
      </c>
      <c r="C1629" s="77" t="s">
        <v>184</v>
      </c>
      <c r="D1629" s="64"/>
      <c r="E1629" s="137">
        <v>74</v>
      </c>
      <c r="F1629" s="107">
        <v>38</v>
      </c>
      <c r="G1629" s="107"/>
      <c r="H1629" s="107"/>
      <c r="I1629" s="107">
        <v>36</v>
      </c>
      <c r="J1629" s="107"/>
      <c r="K1629" s="107"/>
      <c r="L1629" s="107">
        <v>2</v>
      </c>
      <c r="M1629" s="107">
        <v>1</v>
      </c>
      <c r="N1629" s="107"/>
      <c r="O1629" s="107">
        <v>25</v>
      </c>
      <c r="P1629" s="107"/>
      <c r="Q1629" s="107"/>
      <c r="R1629" s="107">
        <v>8</v>
      </c>
      <c r="S1629" s="107"/>
      <c r="T1629" s="107">
        <v>1</v>
      </c>
      <c r="U1629" s="107"/>
      <c r="V1629" s="107">
        <v>1</v>
      </c>
      <c r="W1629" s="107"/>
      <c r="X1629" s="107"/>
      <c r="Y1629" s="107"/>
      <c r="Z1629" s="107"/>
      <c r="AA1629" s="107"/>
      <c r="AB1629" s="107">
        <v>1</v>
      </c>
      <c r="AC1629" s="107"/>
      <c r="AD1629" s="107"/>
      <c r="AE1629" s="107"/>
      <c r="AF1629" s="107"/>
      <c r="AG1629" s="107">
        <v>2</v>
      </c>
      <c r="AH1629" s="107">
        <v>32</v>
      </c>
      <c r="AI1629" s="107"/>
      <c r="AJ1629" s="107"/>
      <c r="AK1629" s="107">
        <v>2</v>
      </c>
      <c r="AL1629" s="107"/>
      <c r="AM1629" s="107"/>
      <c r="AN1629" s="107"/>
      <c r="AO1629" s="107"/>
      <c r="AP1629" s="107"/>
      <c r="AQ1629" s="107"/>
      <c r="AR1629" s="107">
        <v>1</v>
      </c>
      <c r="AS1629" s="107"/>
      <c r="AT1629" s="107">
        <v>1</v>
      </c>
      <c r="AU1629" s="105"/>
      <c r="AV1629" s="105"/>
    </row>
    <row r="1630" spans="1:48" ht="33.950000000000003" customHeight="1" x14ac:dyDescent="0.2">
      <c r="A1630" s="63">
        <v>1618</v>
      </c>
      <c r="B1630" s="223"/>
      <c r="C1630" s="77" t="s">
        <v>185</v>
      </c>
      <c r="D1630" s="66" t="s">
        <v>2470</v>
      </c>
      <c r="E1630" s="138">
        <v>72</v>
      </c>
      <c r="F1630" s="107">
        <v>51</v>
      </c>
      <c r="G1630" s="107"/>
      <c r="H1630" s="107">
        <v>1</v>
      </c>
      <c r="I1630" s="107">
        <v>20</v>
      </c>
      <c r="J1630" s="107"/>
      <c r="K1630" s="107">
        <v>2</v>
      </c>
      <c r="L1630" s="107">
        <v>8</v>
      </c>
      <c r="M1630" s="107"/>
      <c r="N1630" s="107"/>
      <c r="O1630" s="107">
        <v>5</v>
      </c>
      <c r="P1630" s="107"/>
      <c r="Q1630" s="107">
        <v>1</v>
      </c>
      <c r="R1630" s="107">
        <v>4</v>
      </c>
      <c r="S1630" s="107"/>
      <c r="T1630" s="107">
        <v>15</v>
      </c>
      <c r="U1630" s="107">
        <v>1</v>
      </c>
      <c r="V1630" s="107">
        <v>2</v>
      </c>
      <c r="W1630" s="107">
        <v>4</v>
      </c>
      <c r="X1630" s="107">
        <v>7</v>
      </c>
      <c r="Y1630" s="107">
        <v>1</v>
      </c>
      <c r="Z1630" s="107"/>
      <c r="AA1630" s="107"/>
      <c r="AB1630" s="107">
        <v>5</v>
      </c>
      <c r="AC1630" s="107"/>
      <c r="AD1630" s="107">
        <v>2</v>
      </c>
      <c r="AE1630" s="107"/>
      <c r="AF1630" s="107"/>
      <c r="AG1630" s="107">
        <v>3</v>
      </c>
      <c r="AH1630" s="107">
        <v>12</v>
      </c>
      <c r="AI1630" s="107"/>
      <c r="AJ1630" s="107"/>
      <c r="AK1630" s="107">
        <v>14</v>
      </c>
      <c r="AL1630" s="107"/>
      <c r="AM1630" s="107"/>
      <c r="AN1630" s="107"/>
      <c r="AO1630" s="107"/>
      <c r="AP1630" s="107">
        <v>1</v>
      </c>
      <c r="AQ1630" s="107"/>
      <c r="AR1630" s="107">
        <v>12</v>
      </c>
      <c r="AS1630" s="107">
        <v>8</v>
      </c>
      <c r="AT1630" s="107">
        <v>1</v>
      </c>
      <c r="AU1630" s="105"/>
      <c r="AV1630" s="105"/>
    </row>
    <row r="1631" spans="1:48" s="20" customFormat="1" ht="33.950000000000003" customHeight="1" x14ac:dyDescent="0.2">
      <c r="A1631" s="63">
        <v>1619</v>
      </c>
      <c r="B1631" s="223"/>
      <c r="C1631" s="77" t="s">
        <v>178</v>
      </c>
      <c r="D1631" s="67" t="s">
        <v>2470</v>
      </c>
      <c r="E1631" s="139">
        <v>42</v>
      </c>
      <c r="F1631" s="107">
        <v>41</v>
      </c>
      <c r="G1631" s="107"/>
      <c r="H1631" s="107"/>
      <c r="I1631" s="107">
        <v>1</v>
      </c>
      <c r="J1631" s="107"/>
      <c r="K1631" s="107"/>
      <c r="L1631" s="107"/>
      <c r="M1631" s="107"/>
      <c r="N1631" s="107"/>
      <c r="O1631" s="107"/>
      <c r="P1631" s="107"/>
      <c r="Q1631" s="107">
        <v>1</v>
      </c>
      <c r="R1631" s="107"/>
      <c r="S1631" s="107"/>
      <c r="T1631" s="107">
        <v>24</v>
      </c>
      <c r="U1631" s="107"/>
      <c r="V1631" s="107"/>
      <c r="W1631" s="107">
        <v>4</v>
      </c>
      <c r="X1631" s="107">
        <v>18</v>
      </c>
      <c r="Y1631" s="107">
        <v>2</v>
      </c>
      <c r="Z1631" s="107"/>
      <c r="AA1631" s="107"/>
      <c r="AB1631" s="107">
        <v>1</v>
      </c>
      <c r="AC1631" s="107"/>
      <c r="AD1631" s="107"/>
      <c r="AE1631" s="107"/>
      <c r="AF1631" s="107"/>
      <c r="AG1631" s="107">
        <v>2</v>
      </c>
      <c r="AH1631" s="107">
        <v>1</v>
      </c>
      <c r="AI1631" s="107"/>
      <c r="AJ1631" s="107"/>
      <c r="AK1631" s="107">
        <v>13</v>
      </c>
      <c r="AL1631" s="107"/>
      <c r="AM1631" s="107"/>
      <c r="AN1631" s="107"/>
      <c r="AO1631" s="107"/>
      <c r="AP1631" s="107"/>
      <c r="AQ1631" s="107"/>
      <c r="AR1631" s="107">
        <v>12</v>
      </c>
      <c r="AS1631" s="107">
        <v>10</v>
      </c>
      <c r="AT1631" s="107">
        <v>2</v>
      </c>
      <c r="AU1631" s="105"/>
      <c r="AV1631" s="105"/>
    </row>
    <row r="1632" spans="1:48" s="104" customFormat="1" ht="25.7" customHeight="1" x14ac:dyDescent="0.2">
      <c r="A1632" s="63">
        <v>1620</v>
      </c>
      <c r="B1632" s="223"/>
      <c r="C1632" s="77" t="s">
        <v>179</v>
      </c>
      <c r="D1632" s="66" t="s">
        <v>2470</v>
      </c>
      <c r="E1632" s="138">
        <v>7</v>
      </c>
      <c r="F1632" s="107">
        <v>3</v>
      </c>
      <c r="G1632" s="107"/>
      <c r="H1632" s="107"/>
      <c r="I1632" s="107">
        <v>4</v>
      </c>
      <c r="J1632" s="107"/>
      <c r="K1632" s="107"/>
      <c r="L1632" s="107"/>
      <c r="M1632" s="107"/>
      <c r="N1632" s="107"/>
      <c r="O1632" s="107"/>
      <c r="P1632" s="107"/>
      <c r="Q1632" s="107">
        <v>2</v>
      </c>
      <c r="R1632" s="107">
        <v>2</v>
      </c>
      <c r="S1632" s="107"/>
      <c r="T1632" s="107">
        <v>3</v>
      </c>
      <c r="U1632" s="107"/>
      <c r="V1632" s="107"/>
      <c r="W1632" s="107"/>
      <c r="X1632" s="107"/>
      <c r="Y1632" s="107">
        <v>1</v>
      </c>
      <c r="Z1632" s="107">
        <v>2</v>
      </c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>
        <v>1</v>
      </c>
      <c r="AR1632" s="107">
        <v>1</v>
      </c>
      <c r="AS1632" s="107">
        <v>1</v>
      </c>
      <c r="AT1632" s="107"/>
      <c r="AU1632" s="105"/>
      <c r="AV1632" s="105"/>
    </row>
    <row r="1633" spans="1:48" s="106" customFormat="1" ht="25.7" customHeight="1" x14ac:dyDescent="0.2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</row>
    <row r="1634" spans="1:48" s="106" customFormat="1" ht="17.25" customHeight="1" x14ac:dyDescent="0.2">
      <c r="A1634" s="63">
        <v>1622</v>
      </c>
      <c r="B1634" s="223"/>
      <c r="C1634" s="78" t="s">
        <v>183</v>
      </c>
      <c r="D1634" s="67" t="s">
        <v>2470</v>
      </c>
      <c r="E1634" s="138">
        <v>16</v>
      </c>
      <c r="F1634" s="107">
        <v>7</v>
      </c>
      <c r="G1634" s="107"/>
      <c r="H1634" s="107"/>
      <c r="I1634" s="107">
        <v>9</v>
      </c>
      <c r="J1634" s="107"/>
      <c r="K1634" s="107"/>
      <c r="L1634" s="107"/>
      <c r="M1634" s="107"/>
      <c r="N1634" s="107"/>
      <c r="O1634" s="107">
        <v>2</v>
      </c>
      <c r="P1634" s="107"/>
      <c r="Q1634" s="107">
        <v>1</v>
      </c>
      <c r="R1634" s="107">
        <v>6</v>
      </c>
      <c r="S1634" s="107"/>
      <c r="T1634" s="107">
        <v>1</v>
      </c>
      <c r="U1634" s="107"/>
      <c r="V1634" s="107">
        <v>1</v>
      </c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>
        <v>1</v>
      </c>
      <c r="AH1634" s="107">
        <v>5</v>
      </c>
      <c r="AI1634" s="107"/>
      <c r="AJ1634" s="107"/>
      <c r="AK1634" s="107"/>
      <c r="AL1634" s="107"/>
      <c r="AM1634" s="107"/>
      <c r="AN1634" s="107"/>
      <c r="AO1634" s="107"/>
      <c r="AP1634" s="107"/>
      <c r="AQ1634" s="107"/>
      <c r="AR1634" s="107">
        <v>2</v>
      </c>
      <c r="AS1634" s="107"/>
      <c r="AT1634" s="107">
        <v>1</v>
      </c>
      <c r="AU1634" s="105"/>
      <c r="AV1634" s="105"/>
    </row>
    <row r="1635" spans="1:48" s="104" customFormat="1" ht="17.25" customHeight="1" x14ac:dyDescent="0.2">
      <c r="A1635" s="63">
        <v>1623</v>
      </c>
      <c r="B1635" s="223"/>
      <c r="C1635" s="78" t="s">
        <v>180</v>
      </c>
      <c r="D1635" s="133"/>
      <c r="E1635" s="138">
        <v>6</v>
      </c>
      <c r="F1635" s="107">
        <v>5</v>
      </c>
      <c r="G1635" s="107"/>
      <c r="H1635" s="107"/>
      <c r="I1635" s="107">
        <v>1</v>
      </c>
      <c r="J1635" s="107"/>
      <c r="K1635" s="107"/>
      <c r="L1635" s="107"/>
      <c r="M1635" s="107">
        <v>1</v>
      </c>
      <c r="N1635" s="107"/>
      <c r="O1635" s="107"/>
      <c r="P1635" s="107"/>
      <c r="Q1635" s="107"/>
      <c r="R1635" s="107"/>
      <c r="S1635" s="107"/>
      <c r="T1635" s="107">
        <v>1</v>
      </c>
      <c r="U1635" s="107"/>
      <c r="V1635" s="107"/>
      <c r="W1635" s="107">
        <v>1</v>
      </c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>
        <v>4</v>
      </c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>
        <v>1</v>
      </c>
      <c r="AS1635" s="107"/>
      <c r="AT1635" s="107">
        <v>1</v>
      </c>
      <c r="AU1635" s="105"/>
      <c r="AV1635" s="105"/>
    </row>
    <row r="1636" spans="1:48" s="104" customFormat="1" ht="25.7" customHeight="1" x14ac:dyDescent="0.2">
      <c r="A1636" s="63">
        <v>1624</v>
      </c>
      <c r="B1636" s="223"/>
      <c r="C1636" s="78" t="s">
        <v>186</v>
      </c>
      <c r="D1636" s="133"/>
      <c r="E1636" s="138">
        <v>1</v>
      </c>
      <c r="F1636" s="107"/>
      <c r="G1636" s="107"/>
      <c r="H1636" s="107"/>
      <c r="I1636" s="107">
        <v>1</v>
      </c>
      <c r="J1636" s="107"/>
      <c r="K1636" s="107"/>
      <c r="L1636" s="107"/>
      <c r="M1636" s="107"/>
      <c r="N1636" s="107"/>
      <c r="O1636" s="107">
        <v>1</v>
      </c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</row>
    <row r="1637" spans="1:48" s="104" customFormat="1" ht="14.25" customHeight="1" x14ac:dyDescent="0.2">
      <c r="A1637" s="63">
        <v>1625</v>
      </c>
      <c r="B1637" s="223"/>
      <c r="C1637" s="78" t="s">
        <v>187</v>
      </c>
      <c r="D1637" s="133"/>
      <c r="E1637" s="138">
        <v>1</v>
      </c>
      <c r="F1637" s="107">
        <v>1</v>
      </c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>
        <v>1</v>
      </c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</row>
    <row r="1638" spans="1:48" s="104" customFormat="1" ht="24" customHeight="1" x14ac:dyDescent="0.2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</row>
    <row r="1639" spans="1:48" s="104" customFormat="1" ht="12.95" customHeight="1" x14ac:dyDescent="0.2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</row>
    <row r="1640" spans="1:48" ht="25.7" customHeight="1" x14ac:dyDescent="0.2"/>
    <row r="1641" spans="1:48" ht="12.95" customHeight="1" x14ac:dyDescent="0.25">
      <c r="AL1641" s="209" t="s">
        <v>2403</v>
      </c>
      <c r="AM1641" s="209"/>
      <c r="AN1641" s="46" t="s">
        <v>2470</v>
      </c>
      <c r="AO1641" s="46" t="s">
        <v>2470</v>
      </c>
      <c r="AP1641" s="46" t="s">
        <v>2470</v>
      </c>
      <c r="AQ1641" s="79" t="s">
        <v>2470</v>
      </c>
      <c r="AS1641" s="204" t="s">
        <v>2471</v>
      </c>
      <c r="AT1641" s="204"/>
      <c r="AU1641" s="204"/>
      <c r="AV1641" s="204"/>
    </row>
    <row r="1642" spans="1:48" ht="19.5" customHeight="1" x14ac:dyDescent="0.2">
      <c r="AL1642" s="39" t="s">
        <v>2470</v>
      </c>
      <c r="AM1642" s="39" t="s">
        <v>2470</v>
      </c>
      <c r="AN1642" s="196" t="s">
        <v>132</v>
      </c>
      <c r="AO1642" s="196"/>
      <c r="AP1642" s="196"/>
      <c r="AQ1642" s="196"/>
      <c r="AR1642" s="20"/>
      <c r="AS1642" s="196" t="s">
        <v>133</v>
      </c>
      <c r="AT1642" s="196"/>
      <c r="AU1642" s="196"/>
      <c r="AV1642" s="196"/>
    </row>
    <row r="1643" spans="1:48" ht="18" customHeight="1" x14ac:dyDescent="0.2">
      <c r="AL1643" s="39" t="s">
        <v>137</v>
      </c>
      <c r="AM1643" s="40" t="s">
        <v>2470</v>
      </c>
      <c r="AN1643" s="201"/>
      <c r="AO1643" s="201"/>
      <c r="AP1643" s="201"/>
      <c r="AQ1643" s="201"/>
      <c r="AR1643" s="38" t="s">
        <v>2470</v>
      </c>
      <c r="AS1643" s="205" t="s">
        <v>2472</v>
      </c>
      <c r="AT1643" s="205"/>
      <c r="AU1643" s="205"/>
      <c r="AV1643" s="205"/>
    </row>
    <row r="1644" spans="1:48" ht="28.5" customHeight="1" x14ac:dyDescent="0.2">
      <c r="AL1644" s="130"/>
      <c r="AM1644" s="130"/>
      <c r="AN1644" s="196" t="s">
        <v>132</v>
      </c>
      <c r="AO1644" s="196"/>
      <c r="AP1644" s="196"/>
      <c r="AQ1644" s="196"/>
      <c r="AR1644" s="37"/>
      <c r="AS1644" s="196" t="s">
        <v>133</v>
      </c>
      <c r="AT1644" s="196"/>
      <c r="AU1644" s="196"/>
      <c r="AV1644" s="196"/>
    </row>
    <row r="1645" spans="1:48" ht="25.5" customHeight="1" x14ac:dyDescent="0.2">
      <c r="AM1645" s="41" t="s">
        <v>2470</v>
      </c>
      <c r="AN1645" s="41" t="s">
        <v>2470</v>
      </c>
      <c r="AO1645" s="42" t="s">
        <v>2470</v>
      </c>
      <c r="AP1645" s="42" t="s">
        <v>2470</v>
      </c>
      <c r="AQ1645" s="42" t="s">
        <v>2470</v>
      </c>
      <c r="AR1645" s="42" t="s">
        <v>2470</v>
      </c>
      <c r="AS1645" s="42" t="s">
        <v>2470</v>
      </c>
      <c r="AT1645" s="43" t="s">
        <v>2470</v>
      </c>
      <c r="AU1645" s="43" t="s">
        <v>2470</v>
      </c>
      <c r="AV1645" s="42" t="s">
        <v>2470</v>
      </c>
    </row>
    <row r="1646" spans="1:48" ht="15.75" customHeight="1" x14ac:dyDescent="0.2">
      <c r="AL1646" s="41" t="s">
        <v>135</v>
      </c>
      <c r="AN1646" s="198" t="s">
        <v>2470</v>
      </c>
      <c r="AO1646" s="198"/>
      <c r="AP1646" s="198"/>
      <c r="AQ1646" s="198"/>
      <c r="AS1646" s="47" t="s">
        <v>2470</v>
      </c>
      <c r="AT1646" s="47" t="s">
        <v>2470</v>
      </c>
      <c r="AU1646" s="47" t="s">
        <v>2470</v>
      </c>
      <c r="AV1646" s="129"/>
    </row>
    <row r="1647" spans="1:48" ht="12.95" customHeight="1" x14ac:dyDescent="0.2">
      <c r="AL1647" s="47" t="s">
        <v>136</v>
      </c>
      <c r="AN1647" s="37"/>
      <c r="AO1647" s="199"/>
      <c r="AP1647" s="199"/>
      <c r="AQ1647" s="199"/>
      <c r="AR1647" s="199"/>
      <c r="AS1647" s="199"/>
      <c r="AT1647" s="37"/>
      <c r="AU1647" s="37"/>
      <c r="AV1647" s="130"/>
    </row>
    <row r="1648" spans="1:48" ht="15.75" customHeight="1" x14ac:dyDescent="0.2">
      <c r="AL1648" s="41" t="s">
        <v>134</v>
      </c>
      <c r="AN1648" s="200" t="s">
        <v>2470</v>
      </c>
      <c r="AO1648" s="200"/>
      <c r="AP1648" s="200"/>
      <c r="AQ1648" s="200"/>
      <c r="AR1648" s="203"/>
      <c r="AS1648" s="203"/>
      <c r="AT1648" s="203"/>
      <c r="AU1648" s="48"/>
      <c r="AV1648" s="131"/>
    </row>
    <row r="1649" spans="38:42" ht="17.25" customHeight="1" x14ac:dyDescent="0.2">
      <c r="AL1649" s="135" t="s">
        <v>166</v>
      </c>
      <c r="AN1649" s="197" t="s">
        <v>2473</v>
      </c>
      <c r="AO1649" s="197"/>
      <c r="AP1649" s="197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AU6:AU10"/>
    <mergeCell ref="AR1648:AT1648"/>
    <mergeCell ref="AS1644:AV1644"/>
    <mergeCell ref="AS1641:AV1641"/>
    <mergeCell ref="AS1643:AV1643"/>
    <mergeCell ref="AV6:AV10"/>
    <mergeCell ref="AT6:AT10"/>
    <mergeCell ref="AN1644:AQ1644"/>
    <mergeCell ref="AS1642:AV1642"/>
    <mergeCell ref="AN1649:AP1649"/>
    <mergeCell ref="AN1646:AQ1646"/>
    <mergeCell ref="AO1647:AS1647"/>
    <mergeCell ref="AN1648:AQ1648"/>
    <mergeCell ref="AN1643:AQ164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1" fitToWidth="3" pageOrder="overThenDown" orientation="landscape" horizontalDpi="4294967295" verticalDpi="4294967295" r:id="rId1"/>
  <headerFooter>
    <oddFooter>&amp;C&amp;L31332241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 x14ac:dyDescent="0.3">
      <c r="B3" s="229" t="s">
        <v>123</v>
      </c>
      <c r="C3" s="229"/>
      <c r="D3" s="229"/>
      <c r="E3" s="229"/>
      <c r="F3" s="229"/>
      <c r="G3" s="229"/>
      <c r="H3" s="229"/>
    </row>
    <row r="4" spans="1:9" ht="17.25" customHeight="1" x14ac:dyDescent="0.2">
      <c r="B4" s="165" t="s">
        <v>2466</v>
      </c>
      <c r="C4" s="165"/>
      <c r="D4" s="165"/>
      <c r="E4" s="165"/>
      <c r="F4" s="165"/>
      <c r="G4" s="165"/>
      <c r="H4" s="165"/>
    </row>
    <row r="5" spans="1:9" ht="18.95" customHeight="1" x14ac:dyDescent="0.3">
      <c r="B5" s="179"/>
      <c r="C5" s="179"/>
      <c r="D5" s="179"/>
      <c r="E5" s="179"/>
      <c r="F5" s="179"/>
      <c r="G5" s="179"/>
      <c r="H5" s="50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69" t="s">
        <v>0</v>
      </c>
      <c r="C8" s="169"/>
      <c r="D8" s="169"/>
      <c r="E8" s="169" t="s">
        <v>120</v>
      </c>
      <c r="F8" s="27"/>
    </row>
    <row r="9" spans="1:9" ht="12.95" customHeight="1" x14ac:dyDescent="0.2">
      <c r="A9" s="27"/>
      <c r="B9" s="169"/>
      <c r="C9" s="169"/>
      <c r="D9" s="169"/>
      <c r="E9" s="169"/>
      <c r="F9" s="249" t="s">
        <v>131</v>
      </c>
      <c r="G9" s="249"/>
      <c r="H9" s="249"/>
    </row>
    <row r="10" spans="1:9" ht="12.95" customHeight="1" x14ac:dyDescent="0.2">
      <c r="A10" s="27"/>
      <c r="B10" s="170"/>
      <c r="C10" s="170"/>
      <c r="D10" s="170"/>
      <c r="E10" s="170"/>
      <c r="F10" s="56"/>
      <c r="G10" s="57" t="s">
        <v>192</v>
      </c>
      <c r="H10" s="58"/>
    </row>
    <row r="11" spans="1:9" ht="44.25" customHeight="1" x14ac:dyDescent="0.2">
      <c r="A11" s="27"/>
      <c r="B11" s="180" t="s">
        <v>201</v>
      </c>
      <c r="C11" s="181"/>
      <c r="D11" s="182"/>
      <c r="E11" s="93" t="s">
        <v>1</v>
      </c>
    </row>
    <row r="12" spans="1:9" ht="12.95" customHeight="1" x14ac:dyDescent="0.2">
      <c r="A12" s="27"/>
      <c r="B12" s="160" t="s">
        <v>221</v>
      </c>
      <c r="C12" s="161"/>
      <c r="D12" s="162"/>
      <c r="E12" s="166" t="s">
        <v>4</v>
      </c>
      <c r="F12" s="27"/>
      <c r="G12" s="53" t="s">
        <v>122</v>
      </c>
      <c r="H12" s="12"/>
      <c r="I12" s="12"/>
    </row>
    <row r="13" spans="1:9" ht="12.95" customHeight="1" x14ac:dyDescent="0.2">
      <c r="A13" s="27"/>
      <c r="B13" s="160"/>
      <c r="C13" s="161"/>
      <c r="D13" s="162"/>
      <c r="E13" s="166"/>
      <c r="F13" s="167" t="s">
        <v>228</v>
      </c>
      <c r="G13" s="167"/>
      <c r="H13" s="167"/>
      <c r="I13" s="12"/>
    </row>
    <row r="14" spans="1:9" ht="12.95" customHeight="1" x14ac:dyDescent="0.2">
      <c r="A14" s="27"/>
      <c r="B14" s="160"/>
      <c r="C14" s="161"/>
      <c r="D14" s="162"/>
      <c r="E14" s="166"/>
      <c r="F14" s="167"/>
      <c r="G14" s="167"/>
      <c r="H14" s="167"/>
      <c r="I14" s="54"/>
    </row>
    <row r="15" spans="1:9" ht="22.5" customHeight="1" x14ac:dyDescent="0.2">
      <c r="A15" s="27"/>
      <c r="B15" s="160"/>
      <c r="C15" s="161"/>
      <c r="D15" s="162"/>
      <c r="E15" s="166"/>
      <c r="F15" s="228" t="s">
        <v>177</v>
      </c>
      <c r="G15" s="228"/>
      <c r="H15" s="228"/>
      <c r="I15" s="12"/>
    </row>
    <row r="16" spans="1:9" s="35" customFormat="1" ht="44.25" customHeight="1" x14ac:dyDescent="0.2">
      <c r="A16" s="27"/>
      <c r="B16" s="156" t="s">
        <v>188</v>
      </c>
      <c r="C16" s="157"/>
      <c r="D16" s="158"/>
      <c r="E16" s="72" t="s">
        <v>189</v>
      </c>
      <c r="F16" s="69"/>
      <c r="G16" s="69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38" t="s">
        <v>2</v>
      </c>
      <c r="C22" s="239"/>
      <c r="D22" s="247" t="s">
        <v>2467</v>
      </c>
      <c r="E22" s="247"/>
      <c r="F22" s="247"/>
      <c r="G22" s="247"/>
      <c r="H22" s="248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46"/>
      <c r="E24" s="247"/>
      <c r="F24" s="247"/>
      <c r="G24" s="247"/>
      <c r="H24" s="248"/>
      <c r="I24" s="26"/>
    </row>
    <row r="25" spans="1:9" ht="12.95" customHeight="1" x14ac:dyDescent="0.2">
      <c r="A25" s="30"/>
      <c r="B25" s="233" t="s">
        <v>2468</v>
      </c>
      <c r="C25" s="159"/>
      <c r="D25" s="159"/>
      <c r="E25" s="159"/>
      <c r="F25" s="159"/>
      <c r="G25" s="159"/>
      <c r="H25" s="234"/>
      <c r="I25" s="26"/>
    </row>
    <row r="26" spans="1:9" ht="17.25" customHeight="1" x14ac:dyDescent="0.2">
      <c r="A26" s="30"/>
      <c r="B26" s="235" t="s">
        <v>2469</v>
      </c>
      <c r="C26" s="236"/>
      <c r="D26" s="236"/>
      <c r="E26" s="236"/>
      <c r="F26" s="236"/>
      <c r="G26" s="236"/>
      <c r="H26" s="237"/>
      <c r="I26" s="26"/>
    </row>
    <row r="27" spans="1:9" ht="12.95" customHeight="1" x14ac:dyDescent="0.2">
      <c r="A27" s="30"/>
      <c r="B27" s="230" t="s">
        <v>117</v>
      </c>
      <c r="C27" s="231"/>
      <c r="D27" s="231"/>
      <c r="E27" s="231"/>
      <c r="F27" s="231"/>
      <c r="G27" s="231"/>
      <c r="H27" s="232"/>
      <c r="I27" s="26"/>
    </row>
    <row r="28" spans="1:9" ht="12.95" customHeight="1" x14ac:dyDescent="0.2">
      <c r="A28" s="30"/>
      <c r="B28" s="240">
        <v>1</v>
      </c>
      <c r="C28" s="241"/>
      <c r="D28" s="241"/>
      <c r="E28" s="241"/>
      <c r="F28" s="241"/>
      <c r="G28" s="241"/>
      <c r="H28" s="242"/>
      <c r="I28" s="26"/>
    </row>
    <row r="29" spans="1:9" ht="9.75" customHeight="1" x14ac:dyDescent="0.2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5" customHeight="1" x14ac:dyDescent="0.2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75"/>
      <c r="C34" s="176"/>
      <c r="D34" s="176"/>
      <c r="E34" s="176"/>
      <c r="F34" s="176"/>
      <c r="G34" s="176"/>
      <c r="H34" s="176"/>
    </row>
  </sheetData>
  <mergeCells count="22"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&amp;C&amp;L31332241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649"/>
  <sheetViews>
    <sheetView zoomScaleNormal="100" zoomScaleSheetLayoutView="90"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04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</row>
    <row r="2" spans="1:71" ht="12.95" hidden="1" customHeight="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</row>
    <row r="3" spans="1:71" ht="12.95" hidden="1" customHeight="1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</row>
    <row r="4" spans="1:71" ht="12.95" hidden="1" customHeight="1" x14ac:dyDescent="0.2">
      <c r="A4" s="80"/>
      <c r="B4" s="81" t="s">
        <v>2470</v>
      </c>
      <c r="C4" s="82"/>
      <c r="D4" s="8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ht="12.95" hidden="1" customHeight="1" x14ac:dyDescent="0.2">
      <c r="A5" s="83"/>
      <c r="B5" s="84" t="s">
        <v>2470</v>
      </c>
      <c r="C5" s="254"/>
      <c r="D5" s="254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83"/>
      <c r="U5" s="83"/>
      <c r="V5" s="83"/>
      <c r="W5" s="134"/>
      <c r="X5" s="134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1" s="102" customFormat="1" ht="39" customHeight="1" x14ac:dyDescent="0.2">
      <c r="A6" s="250" t="s">
        <v>172</v>
      </c>
      <c r="B6" s="256" t="s">
        <v>202</v>
      </c>
      <c r="C6" s="257" t="s">
        <v>7</v>
      </c>
      <c r="D6" s="101"/>
      <c r="E6" s="250" t="s">
        <v>196</v>
      </c>
      <c r="F6" s="250" t="s">
        <v>47</v>
      </c>
      <c r="G6" s="250"/>
      <c r="H6" s="250"/>
      <c r="I6" s="250"/>
      <c r="J6" s="250"/>
      <c r="K6" s="250"/>
      <c r="L6" s="250"/>
      <c r="M6" s="250"/>
      <c r="N6" s="250" t="s">
        <v>55</v>
      </c>
      <c r="O6" s="250"/>
      <c r="P6" s="250"/>
      <c r="Q6" s="250"/>
      <c r="R6" s="250"/>
      <c r="S6" s="250"/>
      <c r="T6" s="250"/>
      <c r="U6" s="258" t="s">
        <v>65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60"/>
      <c r="AO6" s="250" t="s">
        <v>80</v>
      </c>
      <c r="AP6" s="250"/>
      <c r="AQ6" s="250"/>
      <c r="AR6" s="250"/>
      <c r="AS6" s="250"/>
      <c r="AT6" s="250"/>
      <c r="AU6" s="250"/>
      <c r="AV6" s="250" t="s">
        <v>171</v>
      </c>
      <c r="AW6" s="250" t="s">
        <v>88</v>
      </c>
      <c r="AX6" s="250" t="s">
        <v>89</v>
      </c>
      <c r="AY6" s="250" t="s">
        <v>222</v>
      </c>
      <c r="AZ6" s="250"/>
      <c r="BA6" s="250"/>
      <c r="BB6" s="250"/>
      <c r="BC6" s="250" t="s">
        <v>2405</v>
      </c>
      <c r="BD6" s="250"/>
      <c r="BE6" s="250"/>
      <c r="BF6" s="250"/>
      <c r="BG6" s="250" t="s">
        <v>2406</v>
      </c>
      <c r="BH6" s="250"/>
      <c r="BI6" s="250"/>
      <c r="BJ6" s="250" t="s">
        <v>2407</v>
      </c>
      <c r="BK6" s="250"/>
      <c r="BL6" s="250"/>
      <c r="BM6" s="250"/>
      <c r="BN6" s="250"/>
      <c r="BO6" s="250"/>
      <c r="BP6" s="250"/>
      <c r="BQ6" s="250"/>
      <c r="BR6" s="250"/>
      <c r="BS6" s="250"/>
    </row>
    <row r="7" spans="1:71" s="102" customFormat="1" ht="24.75" customHeight="1" x14ac:dyDescent="0.2">
      <c r="A7" s="250"/>
      <c r="B7" s="256"/>
      <c r="C7" s="257"/>
      <c r="D7" s="101"/>
      <c r="E7" s="250"/>
      <c r="F7" s="250" t="s">
        <v>48</v>
      </c>
      <c r="G7" s="250" t="s">
        <v>49</v>
      </c>
      <c r="H7" s="250" t="s">
        <v>51</v>
      </c>
      <c r="I7" s="258" t="s">
        <v>168</v>
      </c>
      <c r="J7" s="259"/>
      <c r="K7" s="259"/>
      <c r="L7" s="259"/>
      <c r="M7" s="260"/>
      <c r="N7" s="250" t="s">
        <v>56</v>
      </c>
      <c r="O7" s="250" t="s">
        <v>58</v>
      </c>
      <c r="P7" s="250" t="s">
        <v>59</v>
      </c>
      <c r="Q7" s="250" t="s">
        <v>57</v>
      </c>
      <c r="R7" s="250" t="s">
        <v>61</v>
      </c>
      <c r="S7" s="250" t="s">
        <v>60</v>
      </c>
      <c r="T7" s="250" t="s">
        <v>63</v>
      </c>
      <c r="U7" s="250" t="s">
        <v>66</v>
      </c>
      <c r="V7" s="250" t="s">
        <v>62</v>
      </c>
      <c r="W7" s="206" t="s">
        <v>161</v>
      </c>
      <c r="X7" s="206" t="s">
        <v>162</v>
      </c>
      <c r="Y7" s="261" t="s">
        <v>64</v>
      </c>
      <c r="Z7" s="250" t="s">
        <v>157</v>
      </c>
      <c r="AA7" s="250" t="s">
        <v>67</v>
      </c>
      <c r="AB7" s="250" t="s">
        <v>68</v>
      </c>
      <c r="AC7" s="250" t="s">
        <v>70</v>
      </c>
      <c r="AD7" s="250" t="s">
        <v>69</v>
      </c>
      <c r="AE7" s="250" t="s">
        <v>72</v>
      </c>
      <c r="AF7" s="250" t="s">
        <v>74</v>
      </c>
      <c r="AG7" s="250" t="s">
        <v>71</v>
      </c>
      <c r="AH7" s="250" t="s">
        <v>73</v>
      </c>
      <c r="AI7" s="250" t="s">
        <v>75</v>
      </c>
      <c r="AJ7" s="250" t="s">
        <v>77</v>
      </c>
      <c r="AK7" s="250" t="s">
        <v>76</v>
      </c>
      <c r="AL7" s="250" t="s">
        <v>223</v>
      </c>
      <c r="AM7" s="250" t="s">
        <v>78</v>
      </c>
      <c r="AN7" s="250" t="s">
        <v>79</v>
      </c>
      <c r="AO7" s="250" t="s">
        <v>81</v>
      </c>
      <c r="AP7" s="250" t="s">
        <v>84</v>
      </c>
      <c r="AQ7" s="250" t="s">
        <v>82</v>
      </c>
      <c r="AR7" s="250" t="s">
        <v>83</v>
      </c>
      <c r="AS7" s="250" t="s">
        <v>85</v>
      </c>
      <c r="AT7" s="250" t="s">
        <v>86</v>
      </c>
      <c r="AU7" s="250" t="s">
        <v>87</v>
      </c>
      <c r="AV7" s="250"/>
      <c r="AW7" s="250"/>
      <c r="AX7" s="250"/>
      <c r="AY7" s="257" t="s">
        <v>28</v>
      </c>
      <c r="AZ7" s="250" t="s">
        <v>23</v>
      </c>
      <c r="BA7" s="250"/>
      <c r="BB7" s="250"/>
      <c r="BC7" s="250" t="s">
        <v>92</v>
      </c>
      <c r="BD7" s="250" t="s">
        <v>93</v>
      </c>
      <c r="BE7" s="250" t="s">
        <v>95</v>
      </c>
      <c r="BF7" s="250" t="s">
        <v>224</v>
      </c>
      <c r="BG7" s="250" t="s">
        <v>96</v>
      </c>
      <c r="BH7" s="250" t="s">
        <v>97</v>
      </c>
      <c r="BI7" s="250" t="s">
        <v>98</v>
      </c>
      <c r="BJ7" s="250" t="s">
        <v>99</v>
      </c>
      <c r="BK7" s="250" t="s">
        <v>100</v>
      </c>
      <c r="BL7" s="250"/>
      <c r="BM7" s="250"/>
      <c r="BN7" s="250"/>
      <c r="BO7" s="250" t="s">
        <v>101</v>
      </c>
      <c r="BP7" s="250"/>
      <c r="BQ7" s="250" t="s">
        <v>103</v>
      </c>
      <c r="BR7" s="250"/>
      <c r="BS7" s="250"/>
    </row>
    <row r="8" spans="1:71" s="102" customFormat="1" ht="21" customHeight="1" x14ac:dyDescent="0.2">
      <c r="A8" s="250"/>
      <c r="B8" s="256"/>
      <c r="C8" s="257"/>
      <c r="D8" s="101"/>
      <c r="E8" s="250"/>
      <c r="F8" s="250"/>
      <c r="G8" s="250"/>
      <c r="H8" s="250"/>
      <c r="I8" s="258" t="s">
        <v>170</v>
      </c>
      <c r="J8" s="259"/>
      <c r="K8" s="260"/>
      <c r="L8" s="251" t="s">
        <v>54</v>
      </c>
      <c r="M8" s="251" t="s">
        <v>52</v>
      </c>
      <c r="N8" s="250"/>
      <c r="O8" s="250"/>
      <c r="P8" s="250"/>
      <c r="Q8" s="250"/>
      <c r="R8" s="250"/>
      <c r="S8" s="250"/>
      <c r="T8" s="250"/>
      <c r="U8" s="250"/>
      <c r="V8" s="250"/>
      <c r="W8" s="207"/>
      <c r="X8" s="207"/>
      <c r="Y8" s="261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 t="s">
        <v>90</v>
      </c>
      <c r="BA8" s="250" t="s">
        <v>91</v>
      </c>
      <c r="BB8" s="250" t="s">
        <v>94</v>
      </c>
      <c r="BC8" s="250"/>
      <c r="BD8" s="250"/>
      <c r="BE8" s="250"/>
      <c r="BF8" s="250"/>
      <c r="BG8" s="250"/>
      <c r="BH8" s="250"/>
      <c r="BI8" s="250"/>
      <c r="BJ8" s="250"/>
      <c r="BK8" s="257" t="s">
        <v>28</v>
      </c>
      <c r="BL8" s="250" t="s">
        <v>23</v>
      </c>
      <c r="BM8" s="250"/>
      <c r="BN8" s="250"/>
      <c r="BO8" s="250"/>
      <c r="BP8" s="250"/>
      <c r="BQ8" s="250"/>
      <c r="BR8" s="250"/>
      <c r="BS8" s="250"/>
    </row>
    <row r="9" spans="1:71" s="102" customFormat="1" ht="45" customHeight="1" x14ac:dyDescent="0.2">
      <c r="A9" s="250"/>
      <c r="B9" s="256"/>
      <c r="C9" s="257"/>
      <c r="D9" s="101"/>
      <c r="E9" s="250"/>
      <c r="F9" s="250"/>
      <c r="G9" s="250"/>
      <c r="H9" s="250"/>
      <c r="I9" s="252" t="s">
        <v>169</v>
      </c>
      <c r="J9" s="253" t="s">
        <v>50</v>
      </c>
      <c r="K9" s="253" t="s">
        <v>53</v>
      </c>
      <c r="L9" s="252"/>
      <c r="M9" s="252"/>
      <c r="N9" s="250"/>
      <c r="O9" s="250"/>
      <c r="P9" s="250"/>
      <c r="Q9" s="250"/>
      <c r="R9" s="250"/>
      <c r="S9" s="250"/>
      <c r="T9" s="250"/>
      <c r="U9" s="250"/>
      <c r="V9" s="250"/>
      <c r="W9" s="207"/>
      <c r="X9" s="207"/>
      <c r="Y9" s="261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7"/>
      <c r="BL9" s="250" t="s">
        <v>225</v>
      </c>
      <c r="BM9" s="250" t="s">
        <v>17</v>
      </c>
      <c r="BN9" s="250" t="s">
        <v>22</v>
      </c>
      <c r="BO9" s="262" t="s">
        <v>28</v>
      </c>
      <c r="BP9" s="250" t="s">
        <v>102</v>
      </c>
      <c r="BQ9" s="250" t="s">
        <v>104</v>
      </c>
      <c r="BR9" s="250" t="s">
        <v>226</v>
      </c>
      <c r="BS9" s="250" t="s">
        <v>111</v>
      </c>
    </row>
    <row r="10" spans="1:71" s="102" customFormat="1" ht="45.75" customHeight="1" x14ac:dyDescent="0.2">
      <c r="A10" s="250"/>
      <c r="B10" s="256"/>
      <c r="C10" s="257"/>
      <c r="D10" s="101"/>
      <c r="E10" s="250"/>
      <c r="F10" s="250"/>
      <c r="G10" s="250"/>
      <c r="H10" s="250"/>
      <c r="I10" s="253"/>
      <c r="J10" s="250"/>
      <c r="K10" s="250"/>
      <c r="L10" s="253"/>
      <c r="M10" s="253"/>
      <c r="N10" s="250"/>
      <c r="O10" s="250"/>
      <c r="P10" s="250"/>
      <c r="Q10" s="250"/>
      <c r="R10" s="250"/>
      <c r="S10" s="250"/>
      <c r="T10" s="250"/>
      <c r="U10" s="250"/>
      <c r="V10" s="250"/>
      <c r="W10" s="208"/>
      <c r="X10" s="208"/>
      <c r="Y10" s="261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7"/>
      <c r="BL10" s="250"/>
      <c r="BM10" s="250"/>
      <c r="BN10" s="250"/>
      <c r="BO10" s="263"/>
      <c r="BP10" s="250"/>
      <c r="BQ10" s="250"/>
      <c r="BR10" s="250"/>
      <c r="BS10" s="250"/>
    </row>
    <row r="11" spans="1:71" ht="12.75" customHeight="1" x14ac:dyDescent="0.2">
      <c r="A11" s="85" t="s">
        <v>11</v>
      </c>
      <c r="B11" s="85" t="s">
        <v>12</v>
      </c>
      <c r="C11" s="85" t="s">
        <v>8</v>
      </c>
      <c r="D11" s="86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6">
        <v>19</v>
      </c>
      <c r="X11" s="6">
        <v>20</v>
      </c>
      <c r="Y11" s="97">
        <v>21</v>
      </c>
      <c r="Z11" s="87">
        <v>22</v>
      </c>
      <c r="AA11" s="87">
        <v>23</v>
      </c>
      <c r="AB11" s="87">
        <v>24</v>
      </c>
      <c r="AC11" s="87">
        <v>25</v>
      </c>
      <c r="AD11" s="87">
        <v>26</v>
      </c>
      <c r="AE11" s="87">
        <v>27</v>
      </c>
      <c r="AF11" s="87">
        <v>28</v>
      </c>
      <c r="AG11" s="87">
        <v>29</v>
      </c>
      <c r="AH11" s="87">
        <v>30</v>
      </c>
      <c r="AI11" s="87">
        <v>31</v>
      </c>
      <c r="AJ11" s="87">
        <v>32</v>
      </c>
      <c r="AK11" s="87">
        <v>33</v>
      </c>
      <c r="AL11" s="87">
        <v>34</v>
      </c>
      <c r="AM11" s="87">
        <v>35</v>
      </c>
      <c r="AN11" s="87">
        <v>36</v>
      </c>
      <c r="AO11" s="87">
        <v>37</v>
      </c>
      <c r="AP11" s="87">
        <v>38</v>
      </c>
      <c r="AQ11" s="87">
        <v>39</v>
      </c>
      <c r="AR11" s="87">
        <v>40</v>
      </c>
      <c r="AS11" s="87">
        <v>41</v>
      </c>
      <c r="AT11" s="87">
        <v>42</v>
      </c>
      <c r="AU11" s="87">
        <v>43</v>
      </c>
      <c r="AV11" s="87">
        <v>44</v>
      </c>
      <c r="AW11" s="87">
        <v>45</v>
      </c>
      <c r="AX11" s="87">
        <v>46</v>
      </c>
      <c r="AY11" s="87">
        <v>47</v>
      </c>
      <c r="AZ11" s="87">
        <v>48</v>
      </c>
      <c r="BA11" s="87">
        <v>49</v>
      </c>
      <c r="BB11" s="87">
        <v>50</v>
      </c>
      <c r="BC11" s="87">
        <v>51</v>
      </c>
      <c r="BD11" s="87">
        <v>52</v>
      </c>
      <c r="BE11" s="87">
        <v>53</v>
      </c>
      <c r="BF11" s="87">
        <v>54</v>
      </c>
      <c r="BG11" s="87">
        <v>55</v>
      </c>
      <c r="BH11" s="87">
        <v>56</v>
      </c>
      <c r="BI11" s="87">
        <v>57</v>
      </c>
      <c r="BJ11" s="87">
        <v>58</v>
      </c>
      <c r="BK11" s="87">
        <v>59</v>
      </c>
      <c r="BL11" s="87">
        <v>60</v>
      </c>
      <c r="BM11" s="87">
        <v>61</v>
      </c>
      <c r="BN11" s="87">
        <v>62</v>
      </c>
      <c r="BO11" s="87">
        <v>63</v>
      </c>
      <c r="BP11" s="87">
        <v>64</v>
      </c>
      <c r="BQ11" s="87">
        <v>65</v>
      </c>
      <c r="BR11" s="87">
        <v>66</v>
      </c>
      <c r="BS11" s="87">
        <v>67</v>
      </c>
    </row>
    <row r="12" spans="1:71" ht="12.2" customHeight="1" x14ac:dyDescent="0.2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106" customFormat="1" ht="26.25" customHeight="1" x14ac:dyDescent="0.2">
      <c r="A13" s="63">
        <v>1</v>
      </c>
      <c r="B13" s="63" t="s">
        <v>230</v>
      </c>
      <c r="C13" s="64" t="s">
        <v>231</v>
      </c>
      <c r="D13" s="65"/>
      <c r="E13" s="105">
        <f t="shared" ref="E13:AJ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ref="AK13:BP13" si="1">SUM(AK14:AK29)</f>
        <v>0</v>
      </c>
      <c r="AL13" s="105">
        <f t="shared" si="1"/>
        <v>0</v>
      </c>
      <c r="AM13" s="105">
        <f t="shared" si="1"/>
        <v>0</v>
      </c>
      <c r="AN13" s="105">
        <f t="shared" si="1"/>
        <v>0</v>
      </c>
      <c r="AO13" s="105">
        <f t="shared" si="1"/>
        <v>0</v>
      </c>
      <c r="AP13" s="105">
        <f t="shared" si="1"/>
        <v>0</v>
      </c>
      <c r="AQ13" s="105">
        <f t="shared" si="1"/>
        <v>0</v>
      </c>
      <c r="AR13" s="105">
        <f t="shared" si="1"/>
        <v>0</v>
      </c>
      <c r="AS13" s="105">
        <f t="shared" si="1"/>
        <v>0</v>
      </c>
      <c r="AT13" s="105">
        <f t="shared" si="1"/>
        <v>0</v>
      </c>
      <c r="AU13" s="105">
        <f t="shared" si="1"/>
        <v>0</v>
      </c>
      <c r="AV13" s="105">
        <f t="shared" si="1"/>
        <v>0</v>
      </c>
      <c r="AW13" s="105">
        <f t="shared" si="1"/>
        <v>0</v>
      </c>
      <c r="AX13" s="105">
        <f t="shared" si="1"/>
        <v>0</v>
      </c>
      <c r="AY13" s="105">
        <f t="shared" si="1"/>
        <v>0</v>
      </c>
      <c r="AZ13" s="105">
        <f t="shared" si="1"/>
        <v>0</v>
      </c>
      <c r="BA13" s="105">
        <f t="shared" si="1"/>
        <v>0</v>
      </c>
      <c r="BB13" s="105">
        <f t="shared" si="1"/>
        <v>0</v>
      </c>
      <c r="BC13" s="105">
        <f t="shared" si="1"/>
        <v>0</v>
      </c>
      <c r="BD13" s="105">
        <f t="shared" si="1"/>
        <v>0</v>
      </c>
      <c r="BE13" s="105">
        <f t="shared" si="1"/>
        <v>0</v>
      </c>
      <c r="BF13" s="105">
        <f t="shared" si="1"/>
        <v>0</v>
      </c>
      <c r="BG13" s="105">
        <f t="shared" si="1"/>
        <v>0</v>
      </c>
      <c r="BH13" s="105">
        <f t="shared" si="1"/>
        <v>0</v>
      </c>
      <c r="BI13" s="105">
        <f t="shared" si="1"/>
        <v>0</v>
      </c>
      <c r="BJ13" s="105">
        <f t="shared" si="1"/>
        <v>0</v>
      </c>
      <c r="BK13" s="105">
        <f t="shared" si="1"/>
        <v>0</v>
      </c>
      <c r="BL13" s="105">
        <f t="shared" si="1"/>
        <v>0</v>
      </c>
      <c r="BM13" s="105">
        <f t="shared" si="1"/>
        <v>0</v>
      </c>
      <c r="BN13" s="105">
        <f t="shared" si="1"/>
        <v>0</v>
      </c>
      <c r="BO13" s="105">
        <f t="shared" si="1"/>
        <v>0</v>
      </c>
      <c r="BP13" s="105">
        <f t="shared" si="1"/>
        <v>0</v>
      </c>
      <c r="BQ13" s="105">
        <f t="shared" ref="BQ13:CV13" si="2">SUM(BQ14:BQ29)</f>
        <v>0</v>
      </c>
      <c r="BR13" s="105">
        <f t="shared" si="2"/>
        <v>0</v>
      </c>
      <c r="BS13" s="105">
        <f t="shared" si="2"/>
        <v>0</v>
      </c>
    </row>
    <row r="14" spans="1:71" s="104" customFormat="1" ht="33.950000000000003" hidden="1" customHeight="1" x14ac:dyDescent="0.2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4" customFormat="1" ht="33.950000000000003" hidden="1" customHeight="1" x14ac:dyDescent="0.2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4" customFormat="1" ht="33.950000000000003" hidden="1" customHeight="1" x14ac:dyDescent="0.2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s="104" customFormat="1" ht="25.7" hidden="1" customHeight="1" x14ac:dyDescent="0.2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</row>
    <row r="18" spans="1:71" s="104" customFormat="1" ht="25.7" hidden="1" customHeight="1" x14ac:dyDescent="0.2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</row>
    <row r="19" spans="1:71" s="104" customFormat="1" ht="25.7" hidden="1" customHeight="1" x14ac:dyDescent="0.2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</row>
    <row r="20" spans="1:71" s="104" customFormat="1" ht="25.7" hidden="1" customHeight="1" x14ac:dyDescent="0.2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</row>
    <row r="21" spans="1:71" s="104" customFormat="1" ht="25.7" hidden="1" customHeight="1" x14ac:dyDescent="0.2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</row>
    <row r="22" spans="1:71" s="104" customFormat="1" ht="56.25" hidden="1" x14ac:dyDescent="0.2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</row>
    <row r="23" spans="1:71" s="104" customFormat="1" ht="56.25" hidden="1" x14ac:dyDescent="0.2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</row>
    <row r="24" spans="1:71" s="104" customFormat="1" ht="12.95" hidden="1" customHeight="1" x14ac:dyDescent="0.2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</row>
    <row r="25" spans="1:71" s="104" customFormat="1" ht="25.7" hidden="1" customHeight="1" x14ac:dyDescent="0.2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</row>
    <row r="26" spans="1:71" s="104" customFormat="1" ht="12.95" hidden="1" customHeight="1" x14ac:dyDescent="0.2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</row>
    <row r="27" spans="1:71" s="104" customFormat="1" ht="12.95" hidden="1" customHeight="1" x14ac:dyDescent="0.2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</row>
    <row r="28" spans="1:71" s="104" customFormat="1" ht="28.5" hidden="1" customHeight="1" x14ac:dyDescent="0.2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</row>
    <row r="29" spans="1:71" s="104" customFormat="1" ht="28.5" hidden="1" customHeight="1" x14ac:dyDescent="0.2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</row>
    <row r="30" spans="1:71" s="104" customFormat="1" ht="29.25" customHeight="1" x14ac:dyDescent="0.2">
      <c r="A30" s="63">
        <v>18</v>
      </c>
      <c r="B30" s="6" t="s">
        <v>254</v>
      </c>
      <c r="C30" s="64" t="s">
        <v>255</v>
      </c>
      <c r="D30" s="64"/>
      <c r="E30" s="105">
        <f t="shared" ref="E30:AJ30" si="3">SUM(E31:E95)</f>
        <v>11</v>
      </c>
      <c r="F30" s="105">
        <f t="shared" si="3"/>
        <v>11</v>
      </c>
      <c r="G30" s="105">
        <f t="shared" si="3"/>
        <v>0</v>
      </c>
      <c r="H30" s="105">
        <f t="shared" si="3"/>
        <v>0</v>
      </c>
      <c r="I30" s="105">
        <f t="shared" si="3"/>
        <v>0</v>
      </c>
      <c r="J30" s="105">
        <f t="shared" si="3"/>
        <v>0</v>
      </c>
      <c r="K30" s="105">
        <f t="shared" si="3"/>
        <v>0</v>
      </c>
      <c r="L30" s="105">
        <f t="shared" si="3"/>
        <v>3</v>
      </c>
      <c r="M30" s="105">
        <f t="shared" si="3"/>
        <v>0</v>
      </c>
      <c r="N30" s="105">
        <f t="shared" si="3"/>
        <v>0</v>
      </c>
      <c r="O30" s="105">
        <f t="shared" si="3"/>
        <v>0</v>
      </c>
      <c r="P30" s="105">
        <f t="shared" si="3"/>
        <v>0</v>
      </c>
      <c r="Q30" s="105">
        <f t="shared" si="3"/>
        <v>2</v>
      </c>
      <c r="R30" s="105">
        <f t="shared" si="3"/>
        <v>6</v>
      </c>
      <c r="S30" s="105">
        <f t="shared" si="3"/>
        <v>1</v>
      </c>
      <c r="T30" s="105">
        <f t="shared" si="3"/>
        <v>2</v>
      </c>
      <c r="U30" s="105">
        <f t="shared" si="3"/>
        <v>2</v>
      </c>
      <c r="V30" s="105">
        <f t="shared" si="3"/>
        <v>0</v>
      </c>
      <c r="W30" s="105">
        <f t="shared" si="3"/>
        <v>0</v>
      </c>
      <c r="X30" s="105">
        <f t="shared" si="3"/>
        <v>0</v>
      </c>
      <c r="Y30" s="105">
        <f t="shared" si="3"/>
        <v>0</v>
      </c>
      <c r="Z30" s="105">
        <f t="shared" si="3"/>
        <v>0</v>
      </c>
      <c r="AA30" s="105">
        <f t="shared" si="3"/>
        <v>0</v>
      </c>
      <c r="AB30" s="105">
        <f t="shared" si="3"/>
        <v>0</v>
      </c>
      <c r="AC30" s="105">
        <f t="shared" si="3"/>
        <v>0</v>
      </c>
      <c r="AD30" s="105">
        <f t="shared" si="3"/>
        <v>2</v>
      </c>
      <c r="AE30" s="105">
        <f t="shared" si="3"/>
        <v>0</v>
      </c>
      <c r="AF30" s="105">
        <f t="shared" si="3"/>
        <v>0</v>
      </c>
      <c r="AG30" s="105">
        <f t="shared" si="3"/>
        <v>0</v>
      </c>
      <c r="AH30" s="105">
        <f t="shared" si="3"/>
        <v>0</v>
      </c>
      <c r="AI30" s="105">
        <f t="shared" si="3"/>
        <v>2</v>
      </c>
      <c r="AJ30" s="105">
        <f t="shared" si="3"/>
        <v>2</v>
      </c>
      <c r="AK30" s="105">
        <f t="shared" ref="AK30:BP30" si="4">SUM(AK31:AK95)</f>
        <v>3</v>
      </c>
      <c r="AL30" s="105">
        <f t="shared" si="4"/>
        <v>0</v>
      </c>
      <c r="AM30" s="105">
        <f t="shared" si="4"/>
        <v>0</v>
      </c>
      <c r="AN30" s="105">
        <f t="shared" si="4"/>
        <v>0</v>
      </c>
      <c r="AO30" s="105">
        <f t="shared" si="4"/>
        <v>1</v>
      </c>
      <c r="AP30" s="105">
        <f t="shared" si="4"/>
        <v>0</v>
      </c>
      <c r="AQ30" s="105">
        <f t="shared" si="4"/>
        <v>3</v>
      </c>
      <c r="AR30" s="105">
        <f t="shared" si="4"/>
        <v>6</v>
      </c>
      <c r="AS30" s="105">
        <f t="shared" si="4"/>
        <v>1</v>
      </c>
      <c r="AT30" s="105">
        <f t="shared" si="4"/>
        <v>0</v>
      </c>
      <c r="AU30" s="105">
        <f t="shared" si="4"/>
        <v>0</v>
      </c>
      <c r="AV30" s="105">
        <f t="shared" si="4"/>
        <v>0</v>
      </c>
      <c r="AW30" s="105">
        <f t="shared" si="4"/>
        <v>0</v>
      </c>
      <c r="AX30" s="105">
        <f t="shared" si="4"/>
        <v>1</v>
      </c>
      <c r="AY30" s="105">
        <f t="shared" si="4"/>
        <v>1</v>
      </c>
      <c r="AZ30" s="105">
        <f t="shared" si="4"/>
        <v>1</v>
      </c>
      <c r="BA30" s="105">
        <f t="shared" si="4"/>
        <v>0</v>
      </c>
      <c r="BB30" s="105">
        <f t="shared" si="4"/>
        <v>0</v>
      </c>
      <c r="BC30" s="105">
        <f t="shared" si="4"/>
        <v>1</v>
      </c>
      <c r="BD30" s="105">
        <f t="shared" si="4"/>
        <v>0</v>
      </c>
      <c r="BE30" s="105">
        <f t="shared" si="4"/>
        <v>0</v>
      </c>
      <c r="BF30" s="105">
        <f t="shared" si="4"/>
        <v>0</v>
      </c>
      <c r="BG30" s="105">
        <f t="shared" si="4"/>
        <v>0</v>
      </c>
      <c r="BH30" s="105">
        <f t="shared" si="4"/>
        <v>0</v>
      </c>
      <c r="BI30" s="105">
        <f t="shared" si="4"/>
        <v>0</v>
      </c>
      <c r="BJ30" s="105">
        <f t="shared" si="4"/>
        <v>0</v>
      </c>
      <c r="BK30" s="105">
        <f t="shared" si="4"/>
        <v>0</v>
      </c>
      <c r="BL30" s="105">
        <f t="shared" si="4"/>
        <v>0</v>
      </c>
      <c r="BM30" s="105">
        <f t="shared" si="4"/>
        <v>0</v>
      </c>
      <c r="BN30" s="105">
        <f t="shared" si="4"/>
        <v>0</v>
      </c>
      <c r="BO30" s="105">
        <f t="shared" si="4"/>
        <v>1</v>
      </c>
      <c r="BP30" s="105">
        <f t="shared" si="4"/>
        <v>0</v>
      </c>
      <c r="BQ30" s="105">
        <f t="shared" ref="BQ30:CV30" si="5">SUM(BQ31:BQ95)</f>
        <v>0</v>
      </c>
      <c r="BR30" s="105">
        <f t="shared" si="5"/>
        <v>0</v>
      </c>
      <c r="BS30" s="105">
        <f t="shared" si="5"/>
        <v>0</v>
      </c>
    </row>
    <row r="31" spans="1:71" s="104" customFormat="1" ht="12.95" customHeight="1" x14ac:dyDescent="0.2">
      <c r="A31" s="63">
        <v>19</v>
      </c>
      <c r="B31" s="6" t="s">
        <v>256</v>
      </c>
      <c r="C31" s="64" t="s">
        <v>257</v>
      </c>
      <c r="D31" s="64"/>
      <c r="E31" s="107">
        <v>1</v>
      </c>
      <c r="F31" s="107">
        <v>1</v>
      </c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>
        <v>1</v>
      </c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>
        <v>1</v>
      </c>
      <c r="AJ31" s="107"/>
      <c r="AK31" s="107"/>
      <c r="AL31" s="107"/>
      <c r="AM31" s="107"/>
      <c r="AN31" s="107"/>
      <c r="AO31" s="107"/>
      <c r="AP31" s="107"/>
      <c r="AQ31" s="107"/>
      <c r="AR31" s="107">
        <v>1</v>
      </c>
      <c r="AS31" s="107"/>
      <c r="AT31" s="107"/>
      <c r="AU31" s="105"/>
      <c r="AV31" s="105"/>
      <c r="AW31" s="105"/>
      <c r="AX31" s="105"/>
      <c r="AY31" s="105">
        <v>1</v>
      </c>
      <c r="AZ31" s="105">
        <v>1</v>
      </c>
      <c r="BA31" s="105"/>
      <c r="BB31" s="105"/>
      <c r="BC31" s="105">
        <v>1</v>
      </c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>
        <v>1</v>
      </c>
      <c r="BP31" s="105"/>
      <c r="BQ31" s="105"/>
      <c r="BR31" s="105"/>
      <c r="BS31" s="105"/>
    </row>
    <row r="32" spans="1:71" s="104" customFormat="1" ht="12.95" customHeight="1" x14ac:dyDescent="0.2">
      <c r="A32" s="63">
        <v>20</v>
      </c>
      <c r="B32" s="6" t="s">
        <v>258</v>
      </c>
      <c r="C32" s="64" t="s">
        <v>257</v>
      </c>
      <c r="D32" s="64"/>
      <c r="E32" s="105">
        <v>1</v>
      </c>
      <c r="F32" s="107">
        <v>1</v>
      </c>
      <c r="G32" s="107"/>
      <c r="H32" s="107"/>
      <c r="I32" s="107"/>
      <c r="J32" s="107"/>
      <c r="K32" s="107"/>
      <c r="L32" s="107">
        <v>1</v>
      </c>
      <c r="M32" s="107"/>
      <c r="N32" s="107"/>
      <c r="O32" s="107"/>
      <c r="P32" s="107"/>
      <c r="Q32" s="107">
        <v>1</v>
      </c>
      <c r="R32" s="107"/>
      <c r="S32" s="107"/>
      <c r="T32" s="107"/>
      <c r="U32" s="107">
        <v>1</v>
      </c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>
        <v>1</v>
      </c>
      <c r="AS32" s="107"/>
      <c r="AT32" s="107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</row>
    <row r="33" spans="1:71" s="104" customFormat="1" ht="25.7" hidden="1" customHeight="1" x14ac:dyDescent="0.2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</row>
    <row r="34" spans="1:71" s="104" customFormat="1" ht="25.7" hidden="1" customHeight="1" x14ac:dyDescent="0.2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</row>
    <row r="35" spans="1:71" s="104" customFormat="1" ht="33.950000000000003" hidden="1" customHeight="1" x14ac:dyDescent="0.2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</row>
    <row r="36" spans="1:71" s="104" customFormat="1" ht="12.95" hidden="1" customHeight="1" x14ac:dyDescent="0.2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s="104" customFormat="1" ht="12.95" hidden="1" customHeight="1" x14ac:dyDescent="0.2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s="104" customFormat="1" ht="12.95" hidden="1" customHeight="1" x14ac:dyDescent="0.2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s="104" customFormat="1" ht="12.95" hidden="1" customHeight="1" x14ac:dyDescent="0.2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s="104" customFormat="1" ht="12.95" hidden="1" customHeight="1" x14ac:dyDescent="0.2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s="104" customFormat="1" ht="12.95" customHeight="1" x14ac:dyDescent="0.2">
      <c r="A41" s="63">
        <v>29</v>
      </c>
      <c r="B41" s="6" t="s">
        <v>269</v>
      </c>
      <c r="C41" s="64" t="s">
        <v>270</v>
      </c>
      <c r="D41" s="64"/>
      <c r="E41" s="107">
        <v>2</v>
      </c>
      <c r="F41" s="107">
        <v>2</v>
      </c>
      <c r="G41" s="107"/>
      <c r="H41" s="107"/>
      <c r="I41" s="107"/>
      <c r="J41" s="107"/>
      <c r="K41" s="107"/>
      <c r="L41" s="107">
        <v>2</v>
      </c>
      <c r="M41" s="107"/>
      <c r="N41" s="107"/>
      <c r="O41" s="107"/>
      <c r="P41" s="107"/>
      <c r="Q41" s="107"/>
      <c r="R41" s="107">
        <v>1</v>
      </c>
      <c r="S41" s="107">
        <v>1</v>
      </c>
      <c r="T41" s="107"/>
      <c r="U41" s="107">
        <v>1</v>
      </c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>
        <v>1</v>
      </c>
      <c r="AL41" s="107"/>
      <c r="AM41" s="107"/>
      <c r="AN41" s="107"/>
      <c r="AO41" s="107"/>
      <c r="AP41" s="107"/>
      <c r="AQ41" s="107">
        <v>1</v>
      </c>
      <c r="AR41" s="107">
        <v>1</v>
      </c>
      <c r="AS41" s="107"/>
      <c r="AT41" s="107"/>
      <c r="AU41" s="105"/>
      <c r="AV41" s="105"/>
      <c r="AW41" s="105"/>
      <c r="AX41" s="105">
        <v>1</v>
      </c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</row>
    <row r="42" spans="1:71" s="104" customFormat="1" ht="12.95" hidden="1" customHeight="1" x14ac:dyDescent="0.2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</row>
    <row r="43" spans="1:71" s="104" customFormat="1" ht="12.95" hidden="1" customHeight="1" x14ac:dyDescent="0.2">
      <c r="A43" s="63">
        <v>31</v>
      </c>
      <c r="B43" s="6" t="s">
        <v>272</v>
      </c>
      <c r="C43" s="64" t="s">
        <v>273</v>
      </c>
      <c r="D43" s="64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s="104" customFormat="1" ht="12.95" hidden="1" customHeight="1" x14ac:dyDescent="0.2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s="104" customFormat="1" ht="25.7" hidden="1" customHeight="1" x14ac:dyDescent="0.2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s="104" customFormat="1" ht="50.65" hidden="1" customHeight="1" x14ac:dyDescent="0.2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</row>
    <row r="47" spans="1:71" s="104" customFormat="1" ht="12.95" customHeight="1" x14ac:dyDescent="0.2">
      <c r="A47" s="63">
        <v>35</v>
      </c>
      <c r="B47" s="6" t="s">
        <v>277</v>
      </c>
      <c r="C47" s="64" t="s">
        <v>278</v>
      </c>
      <c r="D47" s="64"/>
      <c r="E47" s="107">
        <v>5</v>
      </c>
      <c r="F47" s="107">
        <v>5</v>
      </c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>
        <v>1</v>
      </c>
      <c r="R47" s="107">
        <v>3</v>
      </c>
      <c r="S47" s="107"/>
      <c r="T47" s="107">
        <v>1</v>
      </c>
      <c r="U47" s="107"/>
      <c r="V47" s="107"/>
      <c r="W47" s="107"/>
      <c r="X47" s="107"/>
      <c r="Y47" s="107"/>
      <c r="Z47" s="107"/>
      <c r="AA47" s="107"/>
      <c r="AB47" s="107"/>
      <c r="AC47" s="107"/>
      <c r="AD47" s="107">
        <v>2</v>
      </c>
      <c r="AE47" s="107"/>
      <c r="AF47" s="107"/>
      <c r="AG47" s="107"/>
      <c r="AH47" s="107"/>
      <c r="AI47" s="107">
        <v>1</v>
      </c>
      <c r="AJ47" s="107">
        <v>1</v>
      </c>
      <c r="AK47" s="107">
        <v>1</v>
      </c>
      <c r="AL47" s="107"/>
      <c r="AM47" s="107"/>
      <c r="AN47" s="107"/>
      <c r="AO47" s="107">
        <v>1</v>
      </c>
      <c r="AP47" s="107"/>
      <c r="AQ47" s="107">
        <v>1</v>
      </c>
      <c r="AR47" s="107">
        <v>2</v>
      </c>
      <c r="AS47" s="107">
        <v>1</v>
      </c>
      <c r="AT47" s="107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</row>
    <row r="48" spans="1:71" s="104" customFormat="1" ht="12.95" hidden="1" customHeight="1" x14ac:dyDescent="0.2">
      <c r="A48" s="63">
        <v>36</v>
      </c>
      <c r="B48" s="6" t="s">
        <v>279</v>
      </c>
      <c r="C48" s="64" t="s">
        <v>278</v>
      </c>
      <c r="D48" s="64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</row>
    <row r="49" spans="1:71" s="104" customFormat="1" ht="12.95" hidden="1" customHeight="1" x14ac:dyDescent="0.2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</row>
    <row r="50" spans="1:71" s="104" customFormat="1" ht="12.95" hidden="1" customHeight="1" x14ac:dyDescent="0.2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</row>
    <row r="51" spans="1:71" s="104" customFormat="1" ht="12.95" customHeight="1" x14ac:dyDescent="0.2">
      <c r="A51" s="63">
        <v>39</v>
      </c>
      <c r="B51" s="6" t="s">
        <v>2409</v>
      </c>
      <c r="C51" s="64" t="s">
        <v>2408</v>
      </c>
      <c r="D51" s="64"/>
      <c r="E51" s="107">
        <v>2</v>
      </c>
      <c r="F51" s="107">
        <v>2</v>
      </c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>
        <v>2</v>
      </c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>
        <v>1</v>
      </c>
      <c r="AK51" s="107">
        <v>1</v>
      </c>
      <c r="AL51" s="107"/>
      <c r="AM51" s="107"/>
      <c r="AN51" s="107"/>
      <c r="AO51" s="107"/>
      <c r="AP51" s="107"/>
      <c r="AQ51" s="107">
        <v>1</v>
      </c>
      <c r="AR51" s="107">
        <v>1</v>
      </c>
      <c r="AS51" s="107"/>
      <c r="AT51" s="107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</row>
    <row r="52" spans="1:71" s="104" customFormat="1" ht="12.95" hidden="1" customHeight="1" x14ac:dyDescent="0.2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</row>
    <row r="53" spans="1:71" s="104" customFormat="1" ht="12.95" hidden="1" customHeight="1" x14ac:dyDescent="0.2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</row>
    <row r="54" spans="1:71" s="104" customFormat="1" ht="12.95" hidden="1" customHeight="1" x14ac:dyDescent="0.2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</row>
    <row r="55" spans="1:71" s="104" customFormat="1" ht="12.95" hidden="1" customHeight="1" x14ac:dyDescent="0.2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</row>
    <row r="56" spans="1:71" s="104" customFormat="1" ht="22.7" hidden="1" customHeight="1" x14ac:dyDescent="0.2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</row>
    <row r="57" spans="1:71" s="104" customFormat="1" ht="12.95" hidden="1" customHeight="1" x14ac:dyDescent="0.2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</row>
    <row r="58" spans="1:71" s="104" customFormat="1" ht="12.95" hidden="1" customHeight="1" x14ac:dyDescent="0.2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</row>
    <row r="59" spans="1:71" s="104" customFormat="1" ht="25.7" hidden="1" customHeight="1" x14ac:dyDescent="0.2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</row>
    <row r="60" spans="1:71" s="104" customFormat="1" ht="25.7" hidden="1" customHeight="1" x14ac:dyDescent="0.2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</row>
    <row r="61" spans="1:71" s="104" customFormat="1" ht="25.7" hidden="1" customHeight="1" x14ac:dyDescent="0.2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</row>
    <row r="62" spans="1:71" s="104" customFormat="1" ht="25.7" hidden="1" customHeight="1" x14ac:dyDescent="0.2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</row>
    <row r="63" spans="1:71" s="104" customFormat="1" ht="36.200000000000003" hidden="1" customHeight="1" x14ac:dyDescent="0.2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</row>
    <row r="64" spans="1:71" s="104" customFormat="1" ht="36.200000000000003" hidden="1" customHeight="1" x14ac:dyDescent="0.2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</row>
    <row r="65" spans="1:71" s="104" customFormat="1" ht="45.4" hidden="1" customHeight="1" x14ac:dyDescent="0.2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</row>
    <row r="66" spans="1:71" s="104" customFormat="1" ht="12.95" hidden="1" customHeight="1" x14ac:dyDescent="0.2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</row>
    <row r="67" spans="1:71" s="104" customFormat="1" ht="12.95" hidden="1" customHeight="1" x14ac:dyDescent="0.2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</row>
    <row r="68" spans="1:71" s="104" customFormat="1" ht="12.95" hidden="1" customHeight="1" x14ac:dyDescent="0.2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</row>
    <row r="69" spans="1:71" s="104" customFormat="1" ht="12.95" hidden="1" customHeight="1" x14ac:dyDescent="0.2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</row>
    <row r="70" spans="1:71" s="104" customFormat="1" ht="12.95" hidden="1" customHeight="1" x14ac:dyDescent="0.2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</row>
    <row r="71" spans="1:71" s="104" customFormat="1" ht="12.95" hidden="1" customHeight="1" x14ac:dyDescent="0.2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</row>
    <row r="72" spans="1:71" s="104" customFormat="1" ht="12.95" hidden="1" customHeight="1" x14ac:dyDescent="0.2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</row>
    <row r="73" spans="1:71" s="104" customFormat="1" ht="12.95" hidden="1" customHeight="1" x14ac:dyDescent="0.2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</row>
    <row r="74" spans="1:71" s="104" customFormat="1" ht="25.7" hidden="1" customHeight="1" x14ac:dyDescent="0.2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</row>
    <row r="75" spans="1:71" s="104" customFormat="1" ht="25.7" hidden="1" customHeight="1" x14ac:dyDescent="0.2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</row>
    <row r="76" spans="1:71" s="104" customFormat="1" ht="25.7" hidden="1" customHeight="1" x14ac:dyDescent="0.2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</row>
    <row r="77" spans="1:71" s="104" customFormat="1" ht="25.7" hidden="1" customHeight="1" x14ac:dyDescent="0.2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</row>
    <row r="78" spans="1:71" s="104" customFormat="1" ht="25.7" hidden="1" customHeight="1" x14ac:dyDescent="0.2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</row>
    <row r="79" spans="1:71" s="104" customFormat="1" ht="12.95" hidden="1" customHeight="1" x14ac:dyDescent="0.2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</row>
    <row r="80" spans="1:71" s="104" customFormat="1" ht="25.7" hidden="1" customHeight="1" x14ac:dyDescent="0.2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</row>
    <row r="81" spans="1:71" s="104" customFormat="1" ht="25.7" hidden="1" customHeight="1" x14ac:dyDescent="0.2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</row>
    <row r="82" spans="1:71" s="104" customFormat="1" ht="25.7" hidden="1" customHeight="1" x14ac:dyDescent="0.2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</row>
    <row r="83" spans="1:71" s="104" customFormat="1" ht="25.7" hidden="1" customHeight="1" x14ac:dyDescent="0.2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</row>
    <row r="84" spans="1:71" s="104" customFormat="1" ht="12.95" hidden="1" customHeight="1" x14ac:dyDescent="0.2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</row>
    <row r="85" spans="1:71" s="104" customFormat="1" ht="12.95" hidden="1" customHeight="1" x14ac:dyDescent="0.2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</row>
    <row r="86" spans="1:71" s="104" customFormat="1" ht="12.95" hidden="1" customHeight="1" x14ac:dyDescent="0.2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</row>
    <row r="87" spans="1:71" s="104" customFormat="1" ht="25.7" hidden="1" customHeight="1" x14ac:dyDescent="0.2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</row>
    <row r="88" spans="1:71" s="104" customFormat="1" ht="25.7" hidden="1" customHeight="1" x14ac:dyDescent="0.2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</row>
    <row r="89" spans="1:71" s="104" customFormat="1" ht="25.7" hidden="1" customHeight="1" x14ac:dyDescent="0.2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</row>
    <row r="90" spans="1:71" s="104" customFormat="1" ht="25.7" hidden="1" customHeight="1" x14ac:dyDescent="0.2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</row>
    <row r="91" spans="1:71" s="104" customFormat="1" ht="25.7" hidden="1" customHeight="1" x14ac:dyDescent="0.2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</row>
    <row r="92" spans="1:71" s="104" customFormat="1" ht="12.95" hidden="1" customHeight="1" x14ac:dyDescent="0.2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</row>
    <row r="93" spans="1:71" s="104" customFormat="1" ht="12.95" hidden="1" customHeight="1" x14ac:dyDescent="0.2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</row>
    <row r="94" spans="1:71" s="104" customFormat="1" ht="12.95" hidden="1" customHeight="1" x14ac:dyDescent="0.2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</row>
    <row r="95" spans="1:71" s="104" customFormat="1" ht="12.95" hidden="1" customHeight="1" x14ac:dyDescent="0.2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</row>
    <row r="96" spans="1:71" s="104" customFormat="1" ht="25.7" customHeight="1" x14ac:dyDescent="0.2">
      <c r="A96" s="63">
        <v>84</v>
      </c>
      <c r="B96" s="6" t="s">
        <v>341</v>
      </c>
      <c r="C96" s="64" t="s">
        <v>342</v>
      </c>
      <c r="D96" s="64"/>
      <c r="E96" s="145">
        <f t="shared" ref="E96:AJ96" si="6">SUM(E97:E117)</f>
        <v>0</v>
      </c>
      <c r="F96" s="145">
        <f t="shared" si="6"/>
        <v>0</v>
      </c>
      <c r="G96" s="145">
        <f t="shared" si="6"/>
        <v>0</v>
      </c>
      <c r="H96" s="145">
        <f t="shared" si="6"/>
        <v>0</v>
      </c>
      <c r="I96" s="145">
        <f t="shared" si="6"/>
        <v>0</v>
      </c>
      <c r="J96" s="145">
        <f t="shared" si="6"/>
        <v>0</v>
      </c>
      <c r="K96" s="145">
        <f t="shared" si="6"/>
        <v>0</v>
      </c>
      <c r="L96" s="145">
        <f t="shared" si="6"/>
        <v>0</v>
      </c>
      <c r="M96" s="145">
        <f t="shared" si="6"/>
        <v>0</v>
      </c>
      <c r="N96" s="145">
        <f t="shared" si="6"/>
        <v>0</v>
      </c>
      <c r="O96" s="145">
        <f t="shared" si="6"/>
        <v>0</v>
      </c>
      <c r="P96" s="145">
        <f t="shared" si="6"/>
        <v>0</v>
      </c>
      <c r="Q96" s="145">
        <f t="shared" si="6"/>
        <v>0</v>
      </c>
      <c r="R96" s="145">
        <f t="shared" si="6"/>
        <v>0</v>
      </c>
      <c r="S96" s="145">
        <f t="shared" si="6"/>
        <v>0</v>
      </c>
      <c r="T96" s="145">
        <f t="shared" si="6"/>
        <v>0</v>
      </c>
      <c r="U96" s="145">
        <f t="shared" si="6"/>
        <v>0</v>
      </c>
      <c r="V96" s="145">
        <f t="shared" si="6"/>
        <v>0</v>
      </c>
      <c r="W96" s="145">
        <f t="shared" si="6"/>
        <v>0</v>
      </c>
      <c r="X96" s="145">
        <f t="shared" si="6"/>
        <v>0</v>
      </c>
      <c r="Y96" s="145">
        <f t="shared" si="6"/>
        <v>0</v>
      </c>
      <c r="Z96" s="145">
        <f t="shared" si="6"/>
        <v>0</v>
      </c>
      <c r="AA96" s="145">
        <f t="shared" si="6"/>
        <v>0</v>
      </c>
      <c r="AB96" s="145">
        <f t="shared" si="6"/>
        <v>0</v>
      </c>
      <c r="AC96" s="145">
        <f t="shared" si="6"/>
        <v>0</v>
      </c>
      <c r="AD96" s="145">
        <f t="shared" si="6"/>
        <v>0</v>
      </c>
      <c r="AE96" s="145">
        <f t="shared" si="6"/>
        <v>0</v>
      </c>
      <c r="AF96" s="145">
        <f t="shared" si="6"/>
        <v>0</v>
      </c>
      <c r="AG96" s="145">
        <f t="shared" si="6"/>
        <v>0</v>
      </c>
      <c r="AH96" s="145">
        <f t="shared" si="6"/>
        <v>0</v>
      </c>
      <c r="AI96" s="145">
        <f t="shared" si="6"/>
        <v>0</v>
      </c>
      <c r="AJ96" s="145">
        <f t="shared" si="6"/>
        <v>0</v>
      </c>
      <c r="AK96" s="145">
        <f t="shared" ref="AK96:BP96" si="7">SUM(AK97:AK117)</f>
        <v>0</v>
      </c>
      <c r="AL96" s="145">
        <f t="shared" si="7"/>
        <v>0</v>
      </c>
      <c r="AM96" s="145">
        <f t="shared" si="7"/>
        <v>0</v>
      </c>
      <c r="AN96" s="145">
        <f t="shared" si="7"/>
        <v>0</v>
      </c>
      <c r="AO96" s="145">
        <f t="shared" si="7"/>
        <v>0</v>
      </c>
      <c r="AP96" s="145">
        <f t="shared" si="7"/>
        <v>0</v>
      </c>
      <c r="AQ96" s="145">
        <f t="shared" si="7"/>
        <v>0</v>
      </c>
      <c r="AR96" s="145">
        <f t="shared" si="7"/>
        <v>0</v>
      </c>
      <c r="AS96" s="145">
        <f t="shared" si="7"/>
        <v>0</v>
      </c>
      <c r="AT96" s="145">
        <f t="shared" si="7"/>
        <v>0</v>
      </c>
      <c r="AU96" s="145">
        <f t="shared" si="7"/>
        <v>0</v>
      </c>
      <c r="AV96" s="145">
        <f t="shared" si="7"/>
        <v>0</v>
      </c>
      <c r="AW96" s="145">
        <f t="shared" si="7"/>
        <v>0</v>
      </c>
      <c r="AX96" s="145">
        <f t="shared" si="7"/>
        <v>0</v>
      </c>
      <c r="AY96" s="145">
        <f t="shared" si="7"/>
        <v>0</v>
      </c>
      <c r="AZ96" s="145">
        <f t="shared" si="7"/>
        <v>0</v>
      </c>
      <c r="BA96" s="145">
        <f t="shared" si="7"/>
        <v>0</v>
      </c>
      <c r="BB96" s="145">
        <f t="shared" si="7"/>
        <v>0</v>
      </c>
      <c r="BC96" s="145">
        <f t="shared" si="7"/>
        <v>0</v>
      </c>
      <c r="BD96" s="145">
        <f t="shared" si="7"/>
        <v>0</v>
      </c>
      <c r="BE96" s="145">
        <f t="shared" si="7"/>
        <v>0</v>
      </c>
      <c r="BF96" s="145">
        <f t="shared" si="7"/>
        <v>0</v>
      </c>
      <c r="BG96" s="145">
        <f t="shared" si="7"/>
        <v>0</v>
      </c>
      <c r="BH96" s="145">
        <f t="shared" si="7"/>
        <v>0</v>
      </c>
      <c r="BI96" s="145">
        <f t="shared" si="7"/>
        <v>0</v>
      </c>
      <c r="BJ96" s="145">
        <f t="shared" si="7"/>
        <v>0</v>
      </c>
      <c r="BK96" s="145">
        <f t="shared" si="7"/>
        <v>0</v>
      </c>
      <c r="BL96" s="145">
        <f t="shared" si="7"/>
        <v>0</v>
      </c>
      <c r="BM96" s="145">
        <f t="shared" si="7"/>
        <v>0</v>
      </c>
      <c r="BN96" s="145">
        <f t="shared" si="7"/>
        <v>0</v>
      </c>
      <c r="BO96" s="145">
        <f t="shared" si="7"/>
        <v>0</v>
      </c>
      <c r="BP96" s="145">
        <f t="shared" si="7"/>
        <v>0</v>
      </c>
      <c r="BQ96" s="145">
        <f t="shared" ref="BQ96:CV96" si="8">SUM(BQ97:BQ117)</f>
        <v>0</v>
      </c>
      <c r="BR96" s="145">
        <f t="shared" si="8"/>
        <v>0</v>
      </c>
      <c r="BS96" s="145">
        <f t="shared" si="8"/>
        <v>0</v>
      </c>
    </row>
    <row r="97" spans="1:71" s="104" customFormat="1" ht="12.95" hidden="1" customHeight="1" x14ac:dyDescent="0.2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</row>
    <row r="98" spans="1:71" s="104" customFormat="1" ht="12.95" hidden="1" customHeight="1" x14ac:dyDescent="0.2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</row>
    <row r="99" spans="1:71" s="104" customFormat="1" ht="12.95" hidden="1" customHeight="1" x14ac:dyDescent="0.2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</row>
    <row r="100" spans="1:71" s="104" customFormat="1" ht="12.95" hidden="1" customHeight="1" x14ac:dyDescent="0.2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</row>
    <row r="101" spans="1:71" s="104" customFormat="1" ht="12.95" hidden="1" customHeight="1" x14ac:dyDescent="0.2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</row>
    <row r="102" spans="1:71" s="104" customFormat="1" ht="12.95" hidden="1" customHeight="1" x14ac:dyDescent="0.2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</row>
    <row r="103" spans="1:71" s="104" customFormat="1" ht="12.95" hidden="1" customHeight="1" x14ac:dyDescent="0.2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</row>
    <row r="104" spans="1:71" s="104" customFormat="1" ht="12.95" hidden="1" customHeight="1" x14ac:dyDescent="0.2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</row>
    <row r="105" spans="1:71" s="104" customFormat="1" ht="25.7" hidden="1" customHeight="1" x14ac:dyDescent="0.2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</row>
    <row r="106" spans="1:71" s="104" customFormat="1" ht="25.7" hidden="1" customHeight="1" x14ac:dyDescent="0.2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</row>
    <row r="107" spans="1:71" s="104" customFormat="1" ht="25.7" hidden="1" customHeight="1" x14ac:dyDescent="0.2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</row>
    <row r="108" spans="1:71" s="104" customFormat="1" ht="12.95" hidden="1" customHeight="1" x14ac:dyDescent="0.2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</row>
    <row r="109" spans="1:71" s="104" customFormat="1" ht="12.95" hidden="1" customHeight="1" x14ac:dyDescent="0.2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</row>
    <row r="110" spans="1:71" s="104" customFormat="1" ht="12.95" hidden="1" customHeight="1" x14ac:dyDescent="0.2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</row>
    <row r="111" spans="1:71" s="104" customFormat="1" ht="25.7" hidden="1" customHeight="1" x14ac:dyDescent="0.2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</row>
    <row r="112" spans="1:71" s="104" customFormat="1" ht="25.7" hidden="1" customHeight="1" x14ac:dyDescent="0.2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</row>
    <row r="113" spans="1:71" s="104" customFormat="1" ht="25.7" hidden="1" customHeight="1" x14ac:dyDescent="0.2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</row>
    <row r="114" spans="1:71" s="104" customFormat="1" ht="12.95" hidden="1" customHeight="1" x14ac:dyDescent="0.2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</row>
    <row r="115" spans="1:71" s="104" customFormat="1" ht="12.95" hidden="1" customHeight="1" x14ac:dyDescent="0.2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</row>
    <row r="116" spans="1:71" s="104" customFormat="1" ht="12.95" hidden="1" customHeight="1" x14ac:dyDescent="0.2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</row>
    <row r="117" spans="1:71" s="104" customFormat="1" ht="12.95" hidden="1" customHeight="1" x14ac:dyDescent="0.2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</row>
    <row r="118" spans="1:71" s="104" customFormat="1" ht="25.7" customHeight="1" x14ac:dyDescent="0.2">
      <c r="A118" s="63">
        <v>106</v>
      </c>
      <c r="B118" s="6" t="s">
        <v>366</v>
      </c>
      <c r="C118" s="64" t="s">
        <v>367</v>
      </c>
      <c r="D118" s="64"/>
      <c r="E118" s="105">
        <f t="shared" ref="E118:AJ118" si="9">SUM(E119:E136)</f>
        <v>0</v>
      </c>
      <c r="F118" s="105">
        <f t="shared" si="9"/>
        <v>0</v>
      </c>
      <c r="G118" s="105">
        <f t="shared" si="9"/>
        <v>0</v>
      </c>
      <c r="H118" s="105">
        <f t="shared" si="9"/>
        <v>0</v>
      </c>
      <c r="I118" s="105">
        <f t="shared" si="9"/>
        <v>0</v>
      </c>
      <c r="J118" s="105">
        <f t="shared" si="9"/>
        <v>0</v>
      </c>
      <c r="K118" s="105">
        <f t="shared" si="9"/>
        <v>0</v>
      </c>
      <c r="L118" s="105">
        <f t="shared" si="9"/>
        <v>0</v>
      </c>
      <c r="M118" s="105">
        <f t="shared" si="9"/>
        <v>0</v>
      </c>
      <c r="N118" s="105">
        <f t="shared" si="9"/>
        <v>0</v>
      </c>
      <c r="O118" s="105">
        <f t="shared" si="9"/>
        <v>0</v>
      </c>
      <c r="P118" s="105">
        <f t="shared" si="9"/>
        <v>0</v>
      </c>
      <c r="Q118" s="105">
        <f t="shared" si="9"/>
        <v>0</v>
      </c>
      <c r="R118" s="105">
        <f t="shared" si="9"/>
        <v>0</v>
      </c>
      <c r="S118" s="105">
        <f t="shared" si="9"/>
        <v>0</v>
      </c>
      <c r="T118" s="105">
        <f t="shared" si="9"/>
        <v>0</v>
      </c>
      <c r="U118" s="105">
        <f t="shared" si="9"/>
        <v>0</v>
      </c>
      <c r="V118" s="105">
        <f t="shared" si="9"/>
        <v>0</v>
      </c>
      <c r="W118" s="105">
        <f t="shared" si="9"/>
        <v>0</v>
      </c>
      <c r="X118" s="105">
        <f t="shared" si="9"/>
        <v>0</v>
      </c>
      <c r="Y118" s="105">
        <f t="shared" si="9"/>
        <v>0</v>
      </c>
      <c r="Z118" s="105">
        <f t="shared" si="9"/>
        <v>0</v>
      </c>
      <c r="AA118" s="105">
        <f t="shared" si="9"/>
        <v>0</v>
      </c>
      <c r="AB118" s="105">
        <f t="shared" si="9"/>
        <v>0</v>
      </c>
      <c r="AC118" s="105">
        <f t="shared" si="9"/>
        <v>0</v>
      </c>
      <c r="AD118" s="105">
        <f t="shared" si="9"/>
        <v>0</v>
      </c>
      <c r="AE118" s="105">
        <f t="shared" si="9"/>
        <v>0</v>
      </c>
      <c r="AF118" s="105">
        <f t="shared" si="9"/>
        <v>0</v>
      </c>
      <c r="AG118" s="105">
        <f t="shared" si="9"/>
        <v>0</v>
      </c>
      <c r="AH118" s="105">
        <f t="shared" si="9"/>
        <v>0</v>
      </c>
      <c r="AI118" s="105">
        <f t="shared" si="9"/>
        <v>0</v>
      </c>
      <c r="AJ118" s="105">
        <f t="shared" si="9"/>
        <v>0</v>
      </c>
      <c r="AK118" s="105">
        <f t="shared" ref="AK118:BP118" si="10">SUM(AK119:AK136)</f>
        <v>0</v>
      </c>
      <c r="AL118" s="105">
        <f t="shared" si="10"/>
        <v>0</v>
      </c>
      <c r="AM118" s="105">
        <f t="shared" si="10"/>
        <v>0</v>
      </c>
      <c r="AN118" s="105">
        <f t="shared" si="10"/>
        <v>0</v>
      </c>
      <c r="AO118" s="105">
        <f t="shared" si="10"/>
        <v>0</v>
      </c>
      <c r="AP118" s="105">
        <f t="shared" si="10"/>
        <v>0</v>
      </c>
      <c r="AQ118" s="105">
        <f t="shared" si="10"/>
        <v>0</v>
      </c>
      <c r="AR118" s="105">
        <f t="shared" si="10"/>
        <v>0</v>
      </c>
      <c r="AS118" s="105">
        <f t="shared" si="10"/>
        <v>0</v>
      </c>
      <c r="AT118" s="105">
        <f t="shared" si="10"/>
        <v>0</v>
      </c>
      <c r="AU118" s="105">
        <f t="shared" si="10"/>
        <v>0</v>
      </c>
      <c r="AV118" s="105">
        <f t="shared" si="10"/>
        <v>0</v>
      </c>
      <c r="AW118" s="105">
        <f t="shared" si="10"/>
        <v>0</v>
      </c>
      <c r="AX118" s="105">
        <f t="shared" si="10"/>
        <v>0</v>
      </c>
      <c r="AY118" s="105">
        <f t="shared" si="10"/>
        <v>0</v>
      </c>
      <c r="AZ118" s="105">
        <f t="shared" si="10"/>
        <v>0</v>
      </c>
      <c r="BA118" s="105">
        <f t="shared" si="10"/>
        <v>0</v>
      </c>
      <c r="BB118" s="105">
        <f t="shared" si="10"/>
        <v>0</v>
      </c>
      <c r="BC118" s="105">
        <f t="shared" si="10"/>
        <v>0</v>
      </c>
      <c r="BD118" s="105">
        <f t="shared" si="10"/>
        <v>0</v>
      </c>
      <c r="BE118" s="105">
        <f t="shared" si="10"/>
        <v>0</v>
      </c>
      <c r="BF118" s="105">
        <f t="shared" si="10"/>
        <v>0</v>
      </c>
      <c r="BG118" s="105">
        <f t="shared" si="10"/>
        <v>0</v>
      </c>
      <c r="BH118" s="105">
        <f t="shared" si="10"/>
        <v>0</v>
      </c>
      <c r="BI118" s="105">
        <f t="shared" si="10"/>
        <v>0</v>
      </c>
      <c r="BJ118" s="105">
        <f t="shared" si="10"/>
        <v>0</v>
      </c>
      <c r="BK118" s="105">
        <f t="shared" si="10"/>
        <v>0</v>
      </c>
      <c r="BL118" s="105">
        <f t="shared" si="10"/>
        <v>0</v>
      </c>
      <c r="BM118" s="105">
        <f t="shared" si="10"/>
        <v>0</v>
      </c>
      <c r="BN118" s="105">
        <f t="shared" si="10"/>
        <v>0</v>
      </c>
      <c r="BO118" s="105">
        <f t="shared" si="10"/>
        <v>0</v>
      </c>
      <c r="BP118" s="105">
        <f t="shared" si="10"/>
        <v>0</v>
      </c>
      <c r="BQ118" s="105">
        <f t="shared" ref="BQ118:CV118" si="11">SUM(BQ119:BQ136)</f>
        <v>0</v>
      </c>
      <c r="BR118" s="105">
        <f t="shared" si="11"/>
        <v>0</v>
      </c>
      <c r="BS118" s="105">
        <f t="shared" si="11"/>
        <v>0</v>
      </c>
    </row>
    <row r="119" spans="1:71" s="104" customFormat="1" ht="12.95" hidden="1" customHeight="1" x14ac:dyDescent="0.2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</row>
    <row r="120" spans="1:71" s="104" customFormat="1" ht="12.95" hidden="1" customHeight="1" x14ac:dyDescent="0.2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</row>
    <row r="121" spans="1:71" s="104" customFormat="1" ht="12.95" hidden="1" customHeight="1" x14ac:dyDescent="0.2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</row>
    <row r="122" spans="1:71" s="104" customFormat="1" ht="12.95" hidden="1" customHeight="1" x14ac:dyDescent="0.2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</row>
    <row r="123" spans="1:71" s="104" customFormat="1" ht="12.95" hidden="1" customHeight="1" x14ac:dyDescent="0.2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</row>
    <row r="124" spans="1:71" s="104" customFormat="1" ht="12.95" hidden="1" customHeight="1" x14ac:dyDescent="0.2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</row>
    <row r="125" spans="1:71" s="104" customFormat="1" ht="15" hidden="1" customHeight="1" x14ac:dyDescent="0.2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</row>
    <row r="126" spans="1:71" s="104" customFormat="1" ht="15" hidden="1" customHeight="1" x14ac:dyDescent="0.2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</row>
    <row r="127" spans="1:71" s="104" customFormat="1" ht="15" hidden="1" customHeight="1" x14ac:dyDescent="0.2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</row>
    <row r="128" spans="1:71" s="104" customFormat="1" ht="15" hidden="1" customHeight="1" x14ac:dyDescent="0.2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</row>
    <row r="129" spans="1:71" s="104" customFormat="1" ht="15" hidden="1" customHeight="1" x14ac:dyDescent="0.2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</row>
    <row r="130" spans="1:71" s="104" customFormat="1" ht="15" hidden="1" customHeight="1" x14ac:dyDescent="0.2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</row>
    <row r="131" spans="1:71" s="104" customFormat="1" ht="12.95" hidden="1" customHeight="1" x14ac:dyDescent="0.2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</row>
    <row r="132" spans="1:71" s="104" customFormat="1" ht="12.95" hidden="1" customHeight="1" x14ac:dyDescent="0.2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</row>
    <row r="133" spans="1:71" s="104" customFormat="1" ht="25.7" hidden="1" customHeight="1" x14ac:dyDescent="0.2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</row>
    <row r="134" spans="1:71" s="104" customFormat="1" ht="25.7" hidden="1" customHeight="1" x14ac:dyDescent="0.2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</row>
    <row r="135" spans="1:71" s="104" customFormat="1" ht="12.95" hidden="1" customHeight="1" x14ac:dyDescent="0.2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</row>
    <row r="136" spans="1:71" s="104" customFormat="1" ht="12.95" hidden="1" customHeight="1" x14ac:dyDescent="0.2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</row>
    <row r="137" spans="1:71" s="104" customFormat="1" ht="33.950000000000003" customHeight="1" x14ac:dyDescent="0.2">
      <c r="A137" s="63">
        <v>125</v>
      </c>
      <c r="B137" s="6" t="s">
        <v>385</v>
      </c>
      <c r="C137" s="64" t="s">
        <v>386</v>
      </c>
      <c r="D137" s="64"/>
      <c r="E137" s="105">
        <f t="shared" ref="E137:AJ137" si="12">SUM(E138:E218)</f>
        <v>0</v>
      </c>
      <c r="F137" s="105">
        <f t="shared" si="12"/>
        <v>0</v>
      </c>
      <c r="G137" s="105">
        <f t="shared" si="12"/>
        <v>0</v>
      </c>
      <c r="H137" s="105">
        <f t="shared" si="12"/>
        <v>0</v>
      </c>
      <c r="I137" s="105">
        <f t="shared" si="12"/>
        <v>0</v>
      </c>
      <c r="J137" s="105">
        <f t="shared" si="12"/>
        <v>0</v>
      </c>
      <c r="K137" s="105">
        <f t="shared" si="12"/>
        <v>0</v>
      </c>
      <c r="L137" s="105">
        <f t="shared" si="12"/>
        <v>0</v>
      </c>
      <c r="M137" s="105">
        <f t="shared" si="12"/>
        <v>0</v>
      </c>
      <c r="N137" s="105">
        <f t="shared" si="12"/>
        <v>0</v>
      </c>
      <c r="O137" s="105">
        <f t="shared" si="12"/>
        <v>0</v>
      </c>
      <c r="P137" s="105">
        <f t="shared" si="12"/>
        <v>0</v>
      </c>
      <c r="Q137" s="105">
        <f t="shared" si="12"/>
        <v>0</v>
      </c>
      <c r="R137" s="105">
        <f t="shared" si="12"/>
        <v>0</v>
      </c>
      <c r="S137" s="105">
        <f t="shared" si="12"/>
        <v>0</v>
      </c>
      <c r="T137" s="105">
        <f t="shared" si="12"/>
        <v>0</v>
      </c>
      <c r="U137" s="105">
        <f t="shared" si="12"/>
        <v>0</v>
      </c>
      <c r="V137" s="105">
        <f t="shared" si="12"/>
        <v>0</v>
      </c>
      <c r="W137" s="105">
        <f t="shared" si="12"/>
        <v>0</v>
      </c>
      <c r="X137" s="105">
        <f t="shared" si="12"/>
        <v>0</v>
      </c>
      <c r="Y137" s="105">
        <f t="shared" si="12"/>
        <v>0</v>
      </c>
      <c r="Z137" s="105">
        <f t="shared" si="12"/>
        <v>0</v>
      </c>
      <c r="AA137" s="105">
        <f t="shared" si="12"/>
        <v>0</v>
      </c>
      <c r="AB137" s="105">
        <f t="shared" si="12"/>
        <v>0</v>
      </c>
      <c r="AC137" s="105">
        <f t="shared" si="12"/>
        <v>0</v>
      </c>
      <c r="AD137" s="105">
        <f t="shared" si="12"/>
        <v>0</v>
      </c>
      <c r="AE137" s="105">
        <f t="shared" si="12"/>
        <v>0</v>
      </c>
      <c r="AF137" s="105">
        <f t="shared" si="12"/>
        <v>0</v>
      </c>
      <c r="AG137" s="105">
        <f t="shared" si="12"/>
        <v>0</v>
      </c>
      <c r="AH137" s="105">
        <f t="shared" si="12"/>
        <v>0</v>
      </c>
      <c r="AI137" s="105">
        <f t="shared" si="12"/>
        <v>0</v>
      </c>
      <c r="AJ137" s="105">
        <f t="shared" si="12"/>
        <v>0</v>
      </c>
      <c r="AK137" s="105">
        <f t="shared" ref="AK137:BP137" si="13">SUM(AK138:AK218)</f>
        <v>0</v>
      </c>
      <c r="AL137" s="105">
        <f t="shared" si="13"/>
        <v>0</v>
      </c>
      <c r="AM137" s="105">
        <f t="shared" si="13"/>
        <v>0</v>
      </c>
      <c r="AN137" s="105">
        <f t="shared" si="13"/>
        <v>0</v>
      </c>
      <c r="AO137" s="105">
        <f t="shared" si="13"/>
        <v>0</v>
      </c>
      <c r="AP137" s="105">
        <f t="shared" si="13"/>
        <v>0</v>
      </c>
      <c r="AQ137" s="105">
        <f t="shared" si="13"/>
        <v>0</v>
      </c>
      <c r="AR137" s="105">
        <f t="shared" si="13"/>
        <v>0</v>
      </c>
      <c r="AS137" s="105">
        <f t="shared" si="13"/>
        <v>0</v>
      </c>
      <c r="AT137" s="105">
        <f t="shared" si="13"/>
        <v>0</v>
      </c>
      <c r="AU137" s="105">
        <f t="shared" si="13"/>
        <v>0</v>
      </c>
      <c r="AV137" s="105">
        <f t="shared" si="13"/>
        <v>0</v>
      </c>
      <c r="AW137" s="105">
        <f t="shared" si="13"/>
        <v>0</v>
      </c>
      <c r="AX137" s="105">
        <f t="shared" si="13"/>
        <v>0</v>
      </c>
      <c r="AY137" s="105">
        <f t="shared" si="13"/>
        <v>0</v>
      </c>
      <c r="AZ137" s="105">
        <f t="shared" si="13"/>
        <v>0</v>
      </c>
      <c r="BA137" s="105">
        <f t="shared" si="13"/>
        <v>0</v>
      </c>
      <c r="BB137" s="105">
        <f t="shared" si="13"/>
        <v>0</v>
      </c>
      <c r="BC137" s="105">
        <f t="shared" si="13"/>
        <v>0</v>
      </c>
      <c r="BD137" s="105">
        <f t="shared" si="13"/>
        <v>0</v>
      </c>
      <c r="BE137" s="105">
        <f t="shared" si="13"/>
        <v>0</v>
      </c>
      <c r="BF137" s="105">
        <f t="shared" si="13"/>
        <v>0</v>
      </c>
      <c r="BG137" s="105">
        <f t="shared" si="13"/>
        <v>0</v>
      </c>
      <c r="BH137" s="105">
        <f t="shared" si="13"/>
        <v>0</v>
      </c>
      <c r="BI137" s="105">
        <f t="shared" si="13"/>
        <v>0</v>
      </c>
      <c r="BJ137" s="105">
        <f t="shared" si="13"/>
        <v>0</v>
      </c>
      <c r="BK137" s="105">
        <f t="shared" si="13"/>
        <v>0</v>
      </c>
      <c r="BL137" s="105">
        <f t="shared" si="13"/>
        <v>0</v>
      </c>
      <c r="BM137" s="105">
        <f t="shared" si="13"/>
        <v>0</v>
      </c>
      <c r="BN137" s="105">
        <f t="shared" si="13"/>
        <v>0</v>
      </c>
      <c r="BO137" s="105">
        <f t="shared" si="13"/>
        <v>0</v>
      </c>
      <c r="BP137" s="105">
        <f t="shared" si="13"/>
        <v>0</v>
      </c>
      <c r="BQ137" s="105">
        <f t="shared" ref="BQ137:CV137" si="14">SUM(BQ138:BQ218)</f>
        <v>0</v>
      </c>
      <c r="BR137" s="105">
        <f t="shared" si="14"/>
        <v>0</v>
      </c>
      <c r="BS137" s="105">
        <f t="shared" si="14"/>
        <v>0</v>
      </c>
    </row>
    <row r="138" spans="1:71" s="104" customFormat="1" ht="45.4" hidden="1" customHeight="1" x14ac:dyDescent="0.2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</row>
    <row r="139" spans="1:71" s="104" customFormat="1" ht="45.4" hidden="1" customHeight="1" x14ac:dyDescent="0.2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</row>
    <row r="140" spans="1:71" s="104" customFormat="1" ht="45.4" hidden="1" customHeight="1" x14ac:dyDescent="0.2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</row>
    <row r="141" spans="1:71" s="104" customFormat="1" ht="45.4" hidden="1" customHeight="1" x14ac:dyDescent="0.2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</row>
    <row r="142" spans="1:71" s="104" customFormat="1" ht="45.4" hidden="1" customHeight="1" x14ac:dyDescent="0.2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</row>
    <row r="143" spans="1:71" s="104" customFormat="1" ht="33.950000000000003" hidden="1" customHeight="1" x14ac:dyDescent="0.2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</row>
    <row r="144" spans="1:71" s="104" customFormat="1" ht="33.950000000000003" hidden="1" customHeight="1" x14ac:dyDescent="0.2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</row>
    <row r="145" spans="1:71" s="104" customFormat="1" ht="33.950000000000003" hidden="1" customHeight="1" x14ac:dyDescent="0.2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</row>
    <row r="146" spans="1:71" s="104" customFormat="1" ht="33.950000000000003" hidden="1" customHeight="1" x14ac:dyDescent="0.2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</row>
    <row r="147" spans="1:71" s="104" customFormat="1" ht="33.950000000000003" hidden="1" customHeight="1" x14ac:dyDescent="0.2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</row>
    <row r="148" spans="1:71" s="104" customFormat="1" ht="33.950000000000003" hidden="1" customHeight="1" x14ac:dyDescent="0.2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</row>
    <row r="149" spans="1:71" s="104" customFormat="1" ht="33.950000000000003" hidden="1" customHeight="1" x14ac:dyDescent="0.2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</row>
    <row r="150" spans="1:71" s="104" customFormat="1" ht="33.950000000000003" hidden="1" customHeight="1" x14ac:dyDescent="0.2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</row>
    <row r="151" spans="1:71" s="104" customFormat="1" ht="33.950000000000003" hidden="1" customHeight="1" x14ac:dyDescent="0.2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</row>
    <row r="152" spans="1:71" s="104" customFormat="1" ht="33.950000000000003" hidden="1" customHeight="1" x14ac:dyDescent="0.2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</row>
    <row r="153" spans="1:71" s="104" customFormat="1" ht="33.950000000000003" hidden="1" customHeight="1" x14ac:dyDescent="0.2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</row>
    <row r="154" spans="1:71" s="104" customFormat="1" ht="33.75" hidden="1" customHeight="1" x14ac:dyDescent="0.2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</row>
    <row r="155" spans="1:71" s="104" customFormat="1" ht="25.7" hidden="1" customHeight="1" x14ac:dyDescent="0.2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</row>
    <row r="156" spans="1:71" s="104" customFormat="1" ht="25.7" hidden="1" customHeight="1" x14ac:dyDescent="0.2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</row>
    <row r="157" spans="1:71" s="104" customFormat="1" ht="25.7" hidden="1" customHeight="1" x14ac:dyDescent="0.2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</row>
    <row r="158" spans="1:71" s="104" customFormat="1" ht="25.7" hidden="1" customHeight="1" x14ac:dyDescent="0.2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</row>
    <row r="159" spans="1:71" s="104" customFormat="1" ht="25.7" hidden="1" customHeight="1" x14ac:dyDescent="0.2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</row>
    <row r="160" spans="1:71" s="104" customFormat="1" ht="25.7" hidden="1" customHeight="1" x14ac:dyDescent="0.2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</row>
    <row r="161" spans="1:71" s="104" customFormat="1" ht="25.7" hidden="1" customHeight="1" x14ac:dyDescent="0.2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</row>
    <row r="162" spans="1:71" s="104" customFormat="1" ht="25.7" hidden="1" customHeight="1" x14ac:dyDescent="0.2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</row>
    <row r="163" spans="1:71" s="104" customFormat="1" ht="25.7" hidden="1" customHeight="1" x14ac:dyDescent="0.2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</row>
    <row r="164" spans="1:71" s="104" customFormat="1" ht="12.95" hidden="1" customHeight="1" x14ac:dyDescent="0.2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</row>
    <row r="165" spans="1:71" s="104" customFormat="1" ht="12.95" hidden="1" customHeight="1" x14ac:dyDescent="0.2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</row>
    <row r="166" spans="1:71" s="104" customFormat="1" ht="25.7" hidden="1" customHeight="1" x14ac:dyDescent="0.2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</row>
    <row r="167" spans="1:71" s="104" customFormat="1" ht="25.7" hidden="1" customHeight="1" x14ac:dyDescent="0.2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</row>
    <row r="168" spans="1:71" s="104" customFormat="1" ht="25.7" hidden="1" customHeight="1" x14ac:dyDescent="0.2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</row>
    <row r="169" spans="1:71" s="104" customFormat="1" ht="25.7" hidden="1" customHeight="1" x14ac:dyDescent="0.2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</row>
    <row r="170" spans="1:71" s="104" customFormat="1" ht="12.95" hidden="1" customHeight="1" x14ac:dyDescent="0.2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</row>
    <row r="171" spans="1:71" s="104" customFormat="1" ht="12.95" hidden="1" customHeight="1" x14ac:dyDescent="0.2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</row>
    <row r="172" spans="1:71" s="104" customFormat="1" ht="12.95" hidden="1" customHeight="1" x14ac:dyDescent="0.2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</row>
    <row r="173" spans="1:71" s="104" customFormat="1" ht="25.5" hidden="1" customHeight="1" x14ac:dyDescent="0.2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</row>
    <row r="174" spans="1:71" s="104" customFormat="1" ht="33.950000000000003" hidden="1" customHeight="1" x14ac:dyDescent="0.2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</row>
    <row r="175" spans="1:71" s="104" customFormat="1" ht="33.950000000000003" hidden="1" customHeight="1" x14ac:dyDescent="0.2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</row>
    <row r="176" spans="1:71" s="104" customFormat="1" ht="33.950000000000003" hidden="1" customHeight="1" x14ac:dyDescent="0.2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</row>
    <row r="177" spans="1:71" s="104" customFormat="1" ht="12.95" hidden="1" customHeight="1" x14ac:dyDescent="0.2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</row>
    <row r="178" spans="1:71" s="104" customFormat="1" ht="12.95" hidden="1" customHeight="1" x14ac:dyDescent="0.2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</row>
    <row r="179" spans="1:71" s="104" customFormat="1" ht="33.950000000000003" hidden="1" customHeight="1" x14ac:dyDescent="0.2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</row>
    <row r="180" spans="1:71" s="104" customFormat="1" ht="33.950000000000003" hidden="1" customHeight="1" x14ac:dyDescent="0.2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</row>
    <row r="181" spans="1:71" s="104" customFormat="1" ht="12.95" hidden="1" customHeight="1" x14ac:dyDescent="0.2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</row>
    <row r="182" spans="1:71" s="104" customFormat="1" ht="12.95" hidden="1" customHeight="1" x14ac:dyDescent="0.2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</row>
    <row r="183" spans="1:71" s="104" customFormat="1" ht="25.7" hidden="1" customHeight="1" x14ac:dyDescent="0.2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</row>
    <row r="184" spans="1:71" s="104" customFormat="1" ht="25.7" hidden="1" customHeight="1" x14ac:dyDescent="0.2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</row>
    <row r="185" spans="1:71" s="104" customFormat="1" ht="33.950000000000003" hidden="1" customHeight="1" x14ac:dyDescent="0.2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</row>
    <row r="186" spans="1:71" s="104" customFormat="1" ht="12.2" hidden="1" customHeight="1" x14ac:dyDescent="0.2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</row>
    <row r="187" spans="1:71" s="104" customFormat="1" ht="12.95" hidden="1" customHeight="1" x14ac:dyDescent="0.2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</row>
    <row r="188" spans="1:71" s="104" customFormat="1" ht="12.95" hidden="1" customHeight="1" x14ac:dyDescent="0.2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</row>
    <row r="189" spans="1:71" s="104" customFormat="1" ht="12.95" hidden="1" customHeight="1" x14ac:dyDescent="0.2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</row>
    <row r="190" spans="1:71" s="104" customFormat="1" ht="12.95" hidden="1" customHeight="1" x14ac:dyDescent="0.2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</row>
    <row r="191" spans="1:71" s="104" customFormat="1" ht="25.7" hidden="1" customHeight="1" x14ac:dyDescent="0.2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</row>
    <row r="192" spans="1:71" s="104" customFormat="1" ht="25.7" hidden="1" customHeight="1" x14ac:dyDescent="0.2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</row>
    <row r="193" spans="1:71" s="104" customFormat="1" ht="25.7" hidden="1" customHeight="1" x14ac:dyDescent="0.2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</row>
    <row r="194" spans="1:71" s="104" customFormat="1" ht="25.7" hidden="1" customHeight="1" x14ac:dyDescent="0.2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</row>
    <row r="195" spans="1:71" s="104" customFormat="1" ht="12.95" hidden="1" customHeight="1" x14ac:dyDescent="0.2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</row>
    <row r="196" spans="1:71" s="104" customFormat="1" ht="12.95" hidden="1" customHeight="1" x14ac:dyDescent="0.2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</row>
    <row r="197" spans="1:71" s="104" customFormat="1" ht="12.95" hidden="1" customHeight="1" x14ac:dyDescent="0.2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</row>
    <row r="198" spans="1:71" s="104" customFormat="1" ht="12.95" hidden="1" customHeight="1" x14ac:dyDescent="0.2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</row>
    <row r="199" spans="1:71" s="104" customFormat="1" ht="25.7" hidden="1" customHeight="1" x14ac:dyDescent="0.2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</row>
    <row r="200" spans="1:71" s="104" customFormat="1" ht="25.7" hidden="1" customHeight="1" x14ac:dyDescent="0.2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</row>
    <row r="201" spans="1:71" s="104" customFormat="1" ht="25.7" hidden="1" customHeight="1" x14ac:dyDescent="0.2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</row>
    <row r="202" spans="1:71" s="104" customFormat="1" ht="12.95" hidden="1" customHeight="1" x14ac:dyDescent="0.2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</row>
    <row r="203" spans="1:71" s="104" customFormat="1" ht="12.95" hidden="1" customHeight="1" x14ac:dyDescent="0.2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</row>
    <row r="204" spans="1:71" s="104" customFormat="1" ht="12.95" hidden="1" customHeight="1" x14ac:dyDescent="0.2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</row>
    <row r="205" spans="1:71" s="104" customFormat="1" ht="45.4" hidden="1" customHeight="1" x14ac:dyDescent="0.2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</row>
    <row r="206" spans="1:71" s="104" customFormat="1" ht="45.4" hidden="1" customHeight="1" x14ac:dyDescent="0.2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</row>
    <row r="207" spans="1:71" s="104" customFormat="1" ht="45.4" hidden="1" customHeight="1" x14ac:dyDescent="0.2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</row>
    <row r="208" spans="1:71" s="104" customFormat="1" ht="25.7" hidden="1" customHeight="1" x14ac:dyDescent="0.2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</row>
    <row r="209" spans="1:71" s="104" customFormat="1" ht="25.7" hidden="1" customHeight="1" x14ac:dyDescent="0.2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</row>
    <row r="210" spans="1:71" s="104" customFormat="1" ht="12.95" hidden="1" customHeight="1" x14ac:dyDescent="0.2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</row>
    <row r="211" spans="1:71" s="104" customFormat="1" ht="12.95" hidden="1" customHeight="1" x14ac:dyDescent="0.2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</row>
    <row r="212" spans="1:71" s="104" customFormat="1" ht="33.950000000000003" hidden="1" customHeight="1" x14ac:dyDescent="0.2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</row>
    <row r="213" spans="1:71" s="104" customFormat="1" ht="33.950000000000003" hidden="1" customHeight="1" x14ac:dyDescent="0.2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</row>
    <row r="214" spans="1:71" s="104" customFormat="1" ht="12.95" hidden="1" customHeight="1" x14ac:dyDescent="0.2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</row>
    <row r="215" spans="1:71" s="104" customFormat="1" ht="12.95" hidden="1" customHeight="1" x14ac:dyDescent="0.2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</row>
    <row r="216" spans="1:71" s="104" customFormat="1" ht="12.95" hidden="1" customHeight="1" x14ac:dyDescent="0.2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</row>
    <row r="217" spans="1:71" s="104" customFormat="1" ht="12.95" hidden="1" customHeight="1" x14ac:dyDescent="0.2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</row>
    <row r="218" spans="1:71" s="104" customFormat="1" ht="12.95" hidden="1" customHeight="1" x14ac:dyDescent="0.2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</row>
    <row r="219" spans="1:71" s="104" customFormat="1" ht="12.95" customHeight="1" x14ac:dyDescent="0.2">
      <c r="A219" s="63">
        <v>207</v>
      </c>
      <c r="B219" s="6" t="s">
        <v>485</v>
      </c>
      <c r="C219" s="64" t="s">
        <v>486</v>
      </c>
      <c r="D219" s="64"/>
      <c r="E219" s="105">
        <f t="shared" ref="E219:AJ219" si="15">SUM(E220:E264)</f>
        <v>80</v>
      </c>
      <c r="F219" s="105">
        <f t="shared" si="15"/>
        <v>80</v>
      </c>
      <c r="G219" s="105">
        <f t="shared" si="15"/>
        <v>0</v>
      </c>
      <c r="H219" s="105">
        <f t="shared" si="15"/>
        <v>6</v>
      </c>
      <c r="I219" s="105">
        <f t="shared" si="15"/>
        <v>6</v>
      </c>
      <c r="J219" s="105">
        <f t="shared" si="15"/>
        <v>0</v>
      </c>
      <c r="K219" s="105">
        <f t="shared" si="15"/>
        <v>0</v>
      </c>
      <c r="L219" s="105">
        <f t="shared" si="15"/>
        <v>2</v>
      </c>
      <c r="M219" s="105">
        <f t="shared" si="15"/>
        <v>0</v>
      </c>
      <c r="N219" s="105">
        <f t="shared" si="15"/>
        <v>0</v>
      </c>
      <c r="O219" s="105">
        <f t="shared" si="15"/>
        <v>5</v>
      </c>
      <c r="P219" s="105">
        <f t="shared" si="15"/>
        <v>22</v>
      </c>
      <c r="Q219" s="105">
        <f t="shared" si="15"/>
        <v>15</v>
      </c>
      <c r="R219" s="105">
        <f t="shared" si="15"/>
        <v>34</v>
      </c>
      <c r="S219" s="105">
        <f t="shared" si="15"/>
        <v>4</v>
      </c>
      <c r="T219" s="105">
        <f t="shared" si="15"/>
        <v>0</v>
      </c>
      <c r="U219" s="105">
        <f t="shared" si="15"/>
        <v>9</v>
      </c>
      <c r="V219" s="105">
        <f t="shared" si="15"/>
        <v>0</v>
      </c>
      <c r="W219" s="105">
        <f t="shared" si="15"/>
        <v>0</v>
      </c>
      <c r="X219" s="105">
        <f t="shared" si="15"/>
        <v>0</v>
      </c>
      <c r="Y219" s="105">
        <f t="shared" si="15"/>
        <v>1</v>
      </c>
      <c r="Z219" s="105">
        <f t="shared" si="15"/>
        <v>1</v>
      </c>
      <c r="AA219" s="105">
        <f t="shared" si="15"/>
        <v>0</v>
      </c>
      <c r="AB219" s="105">
        <f t="shared" si="15"/>
        <v>0</v>
      </c>
      <c r="AC219" s="105">
        <f t="shared" si="15"/>
        <v>0</v>
      </c>
      <c r="AD219" s="105">
        <f t="shared" si="15"/>
        <v>0</v>
      </c>
      <c r="AE219" s="105">
        <f t="shared" si="15"/>
        <v>0</v>
      </c>
      <c r="AF219" s="105">
        <f t="shared" si="15"/>
        <v>0</v>
      </c>
      <c r="AG219" s="105">
        <f t="shared" si="15"/>
        <v>0</v>
      </c>
      <c r="AH219" s="105">
        <f t="shared" si="15"/>
        <v>0</v>
      </c>
      <c r="AI219" s="105">
        <f t="shared" si="15"/>
        <v>1</v>
      </c>
      <c r="AJ219" s="105">
        <f t="shared" si="15"/>
        <v>25</v>
      </c>
      <c r="AK219" s="105">
        <f t="shared" ref="AK219:BP219" si="16">SUM(AK220:AK264)</f>
        <v>43</v>
      </c>
      <c r="AL219" s="105">
        <f t="shared" si="16"/>
        <v>19</v>
      </c>
      <c r="AM219" s="105">
        <f t="shared" si="16"/>
        <v>0</v>
      </c>
      <c r="AN219" s="105">
        <f t="shared" si="16"/>
        <v>0</v>
      </c>
      <c r="AO219" s="105">
        <f t="shared" si="16"/>
        <v>6</v>
      </c>
      <c r="AP219" s="105">
        <f t="shared" si="16"/>
        <v>0</v>
      </c>
      <c r="AQ219" s="105">
        <f t="shared" si="16"/>
        <v>8</v>
      </c>
      <c r="AR219" s="105">
        <f t="shared" si="16"/>
        <v>41</v>
      </c>
      <c r="AS219" s="105">
        <f t="shared" si="16"/>
        <v>25</v>
      </c>
      <c r="AT219" s="105">
        <f t="shared" si="16"/>
        <v>0</v>
      </c>
      <c r="AU219" s="105">
        <f t="shared" si="16"/>
        <v>0</v>
      </c>
      <c r="AV219" s="105">
        <f t="shared" si="16"/>
        <v>0</v>
      </c>
      <c r="AW219" s="105">
        <f t="shared" si="16"/>
        <v>3</v>
      </c>
      <c r="AX219" s="105">
        <f t="shared" si="16"/>
        <v>4</v>
      </c>
      <c r="AY219" s="105">
        <f t="shared" si="16"/>
        <v>41</v>
      </c>
      <c r="AZ219" s="105">
        <f t="shared" si="16"/>
        <v>18</v>
      </c>
      <c r="BA219" s="105">
        <f t="shared" si="16"/>
        <v>8</v>
      </c>
      <c r="BB219" s="105">
        <f t="shared" si="16"/>
        <v>15</v>
      </c>
      <c r="BC219" s="105">
        <f t="shared" si="16"/>
        <v>2</v>
      </c>
      <c r="BD219" s="105">
        <f t="shared" si="16"/>
        <v>0</v>
      </c>
      <c r="BE219" s="105">
        <f t="shared" si="16"/>
        <v>35</v>
      </c>
      <c r="BF219" s="105">
        <f t="shared" si="16"/>
        <v>0</v>
      </c>
      <c r="BG219" s="105">
        <f t="shared" si="16"/>
        <v>0</v>
      </c>
      <c r="BH219" s="105">
        <f t="shared" si="16"/>
        <v>3</v>
      </c>
      <c r="BI219" s="105">
        <f t="shared" si="16"/>
        <v>1</v>
      </c>
      <c r="BJ219" s="105">
        <f t="shared" si="16"/>
        <v>21</v>
      </c>
      <c r="BK219" s="105">
        <f t="shared" si="16"/>
        <v>3</v>
      </c>
      <c r="BL219" s="105">
        <f t="shared" si="16"/>
        <v>2</v>
      </c>
      <c r="BM219" s="105">
        <f t="shared" si="16"/>
        <v>0</v>
      </c>
      <c r="BN219" s="105">
        <f t="shared" si="16"/>
        <v>1</v>
      </c>
      <c r="BO219" s="105">
        <f t="shared" si="16"/>
        <v>13</v>
      </c>
      <c r="BP219" s="105">
        <f t="shared" si="16"/>
        <v>3</v>
      </c>
      <c r="BQ219" s="105">
        <f t="shared" ref="BQ219:CV219" si="17">SUM(BQ220:BQ264)</f>
        <v>0</v>
      </c>
      <c r="BR219" s="105">
        <f t="shared" si="17"/>
        <v>3</v>
      </c>
      <c r="BS219" s="105">
        <f t="shared" si="17"/>
        <v>1</v>
      </c>
    </row>
    <row r="220" spans="1:71" s="104" customFormat="1" ht="12.95" customHeight="1" x14ac:dyDescent="0.2">
      <c r="A220" s="63">
        <v>208</v>
      </c>
      <c r="B220" s="6" t="s">
        <v>487</v>
      </c>
      <c r="C220" s="64" t="s">
        <v>488</v>
      </c>
      <c r="D220" s="64"/>
      <c r="E220" s="107">
        <v>13</v>
      </c>
      <c r="F220" s="107">
        <v>13</v>
      </c>
      <c r="G220" s="107"/>
      <c r="H220" s="107">
        <v>2</v>
      </c>
      <c r="I220" s="107"/>
      <c r="J220" s="107"/>
      <c r="K220" s="107"/>
      <c r="L220" s="107">
        <v>1</v>
      </c>
      <c r="M220" s="107"/>
      <c r="N220" s="107"/>
      <c r="O220" s="107"/>
      <c r="P220" s="107">
        <v>3</v>
      </c>
      <c r="Q220" s="107">
        <v>2</v>
      </c>
      <c r="R220" s="107">
        <v>6</v>
      </c>
      <c r="S220" s="107">
        <v>2</v>
      </c>
      <c r="T220" s="107"/>
      <c r="U220" s="107">
        <v>1</v>
      </c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>
        <v>3</v>
      </c>
      <c r="AK220" s="107">
        <v>9</v>
      </c>
      <c r="AL220" s="107">
        <v>2</v>
      </c>
      <c r="AM220" s="107"/>
      <c r="AN220" s="107"/>
      <c r="AO220" s="107">
        <v>2</v>
      </c>
      <c r="AP220" s="107"/>
      <c r="AQ220" s="107">
        <v>1</v>
      </c>
      <c r="AR220" s="107">
        <v>4</v>
      </c>
      <c r="AS220" s="107">
        <v>6</v>
      </c>
      <c r="AT220" s="107"/>
      <c r="AU220" s="105"/>
      <c r="AV220" s="105"/>
      <c r="AW220" s="105">
        <v>1</v>
      </c>
      <c r="AX220" s="105">
        <v>1</v>
      </c>
      <c r="AY220" s="105">
        <v>2</v>
      </c>
      <c r="AZ220" s="105">
        <v>1</v>
      </c>
      <c r="BA220" s="105">
        <v>1</v>
      </c>
      <c r="BB220" s="105"/>
      <c r="BC220" s="105"/>
      <c r="BD220" s="105"/>
      <c r="BE220" s="105">
        <v>1</v>
      </c>
      <c r="BF220" s="105"/>
      <c r="BG220" s="105"/>
      <c r="BH220" s="105">
        <v>1</v>
      </c>
      <c r="BI220" s="105"/>
      <c r="BJ220" s="105">
        <v>2</v>
      </c>
      <c r="BK220" s="105"/>
      <c r="BL220" s="105"/>
      <c r="BM220" s="105"/>
      <c r="BN220" s="105"/>
      <c r="BO220" s="105"/>
      <c r="BP220" s="105"/>
      <c r="BQ220" s="105"/>
      <c r="BR220" s="105"/>
      <c r="BS220" s="105"/>
    </row>
    <row r="221" spans="1:71" s="104" customFormat="1" ht="12.95" customHeight="1" x14ac:dyDescent="0.2">
      <c r="A221" s="63">
        <v>209</v>
      </c>
      <c r="B221" s="6" t="s">
        <v>489</v>
      </c>
      <c r="C221" s="64" t="s">
        <v>488</v>
      </c>
      <c r="D221" s="64"/>
      <c r="E221" s="107">
        <v>26</v>
      </c>
      <c r="F221" s="107">
        <v>26</v>
      </c>
      <c r="G221" s="107"/>
      <c r="H221" s="107">
        <v>3</v>
      </c>
      <c r="I221" s="107">
        <v>1</v>
      </c>
      <c r="J221" s="107"/>
      <c r="K221" s="107"/>
      <c r="L221" s="107">
        <v>1</v>
      </c>
      <c r="M221" s="107"/>
      <c r="N221" s="107"/>
      <c r="O221" s="107">
        <v>1</v>
      </c>
      <c r="P221" s="107">
        <v>8</v>
      </c>
      <c r="Q221" s="107">
        <v>2</v>
      </c>
      <c r="R221" s="107">
        <v>14</v>
      </c>
      <c r="S221" s="107">
        <v>1</v>
      </c>
      <c r="T221" s="107"/>
      <c r="U221" s="107">
        <v>1</v>
      </c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>
        <v>10</v>
      </c>
      <c r="AK221" s="107">
        <v>15</v>
      </c>
      <c r="AL221" s="107">
        <v>9</v>
      </c>
      <c r="AM221" s="107"/>
      <c r="AN221" s="107"/>
      <c r="AO221" s="107">
        <v>2</v>
      </c>
      <c r="AP221" s="107"/>
      <c r="AQ221" s="107">
        <v>3</v>
      </c>
      <c r="AR221" s="107">
        <v>14</v>
      </c>
      <c r="AS221" s="107">
        <v>7</v>
      </c>
      <c r="AT221" s="107"/>
      <c r="AU221" s="105"/>
      <c r="AV221" s="105"/>
      <c r="AW221" s="105"/>
      <c r="AX221" s="105"/>
      <c r="AY221" s="105">
        <v>17</v>
      </c>
      <c r="AZ221" s="105">
        <v>7</v>
      </c>
      <c r="BA221" s="105">
        <v>3</v>
      </c>
      <c r="BB221" s="105">
        <v>7</v>
      </c>
      <c r="BC221" s="105">
        <v>1</v>
      </c>
      <c r="BD221" s="105"/>
      <c r="BE221" s="105">
        <v>14</v>
      </c>
      <c r="BF221" s="105"/>
      <c r="BG221" s="105"/>
      <c r="BH221" s="105">
        <v>2</v>
      </c>
      <c r="BI221" s="105"/>
      <c r="BJ221" s="105">
        <v>9</v>
      </c>
      <c r="BK221" s="105">
        <v>1</v>
      </c>
      <c r="BL221" s="105">
        <v>1</v>
      </c>
      <c r="BM221" s="105"/>
      <c r="BN221" s="105"/>
      <c r="BO221" s="105">
        <v>5</v>
      </c>
      <c r="BP221" s="105">
        <v>2</v>
      </c>
      <c r="BQ221" s="105"/>
      <c r="BR221" s="105">
        <v>1</v>
      </c>
      <c r="BS221" s="105">
        <v>1</v>
      </c>
    </row>
    <row r="222" spans="1:71" s="104" customFormat="1" ht="12.95" customHeight="1" x14ac:dyDescent="0.2">
      <c r="A222" s="63">
        <v>210</v>
      </c>
      <c r="B222" s="6" t="s">
        <v>490</v>
      </c>
      <c r="C222" s="64" t="s">
        <v>488</v>
      </c>
      <c r="D222" s="64"/>
      <c r="E222" s="107">
        <v>16</v>
      </c>
      <c r="F222" s="107">
        <v>16</v>
      </c>
      <c r="G222" s="107"/>
      <c r="H222" s="107"/>
      <c r="I222" s="107">
        <v>4</v>
      </c>
      <c r="J222" s="107"/>
      <c r="K222" s="107"/>
      <c r="L222" s="107"/>
      <c r="M222" s="107"/>
      <c r="N222" s="107"/>
      <c r="O222" s="107">
        <v>2</v>
      </c>
      <c r="P222" s="107">
        <v>4</v>
      </c>
      <c r="Q222" s="107">
        <v>4</v>
      </c>
      <c r="R222" s="107">
        <v>5</v>
      </c>
      <c r="S222" s="107">
        <v>1</v>
      </c>
      <c r="T222" s="107"/>
      <c r="U222" s="107">
        <v>2</v>
      </c>
      <c r="V222" s="107"/>
      <c r="W222" s="107"/>
      <c r="X222" s="107"/>
      <c r="Y222" s="107"/>
      <c r="Z222" s="107">
        <v>1</v>
      </c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>
        <v>3</v>
      </c>
      <c r="AK222" s="107">
        <v>10</v>
      </c>
      <c r="AL222" s="107">
        <v>5</v>
      </c>
      <c r="AM222" s="107"/>
      <c r="AN222" s="107"/>
      <c r="AO222" s="107"/>
      <c r="AP222" s="107"/>
      <c r="AQ222" s="107">
        <v>1</v>
      </c>
      <c r="AR222" s="107">
        <v>10</v>
      </c>
      <c r="AS222" s="107">
        <v>5</v>
      </c>
      <c r="AT222" s="107"/>
      <c r="AU222" s="105"/>
      <c r="AV222" s="105"/>
      <c r="AW222" s="105"/>
      <c r="AX222" s="105">
        <v>2</v>
      </c>
      <c r="AY222" s="105">
        <v>10</v>
      </c>
      <c r="AZ222" s="105">
        <v>6</v>
      </c>
      <c r="BA222" s="105">
        <v>3</v>
      </c>
      <c r="BB222" s="105">
        <v>1</v>
      </c>
      <c r="BC222" s="105">
        <v>1</v>
      </c>
      <c r="BD222" s="105"/>
      <c r="BE222" s="105">
        <v>8</v>
      </c>
      <c r="BF222" s="105"/>
      <c r="BG222" s="105"/>
      <c r="BH222" s="105"/>
      <c r="BI222" s="105">
        <v>1</v>
      </c>
      <c r="BJ222" s="105">
        <v>3</v>
      </c>
      <c r="BK222" s="105">
        <v>1</v>
      </c>
      <c r="BL222" s="105"/>
      <c r="BM222" s="105"/>
      <c r="BN222" s="105">
        <v>1</v>
      </c>
      <c r="BO222" s="105">
        <v>6</v>
      </c>
      <c r="BP222" s="105"/>
      <c r="BQ222" s="105"/>
      <c r="BR222" s="105"/>
      <c r="BS222" s="105"/>
    </row>
    <row r="223" spans="1:71" s="104" customFormat="1" ht="12.95" customHeight="1" x14ac:dyDescent="0.2">
      <c r="A223" s="63">
        <v>211</v>
      </c>
      <c r="B223" s="6" t="s">
        <v>491</v>
      </c>
      <c r="C223" s="64" t="s">
        <v>488</v>
      </c>
      <c r="D223" s="64"/>
      <c r="E223" s="107">
        <v>1</v>
      </c>
      <c r="F223" s="107">
        <v>1</v>
      </c>
      <c r="G223" s="107"/>
      <c r="H223" s="107"/>
      <c r="I223" s="107">
        <v>1</v>
      </c>
      <c r="J223" s="107"/>
      <c r="K223" s="107"/>
      <c r="L223" s="107"/>
      <c r="M223" s="107"/>
      <c r="N223" s="107"/>
      <c r="O223" s="107"/>
      <c r="P223" s="107"/>
      <c r="Q223" s="107">
        <v>1</v>
      </c>
      <c r="R223" s="107"/>
      <c r="S223" s="107"/>
      <c r="T223" s="107"/>
      <c r="U223" s="107">
        <v>1</v>
      </c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>
        <v>1</v>
      </c>
      <c r="AT223" s="107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</row>
    <row r="224" spans="1:71" s="104" customFormat="1" ht="12.95" hidden="1" customHeight="1" x14ac:dyDescent="0.2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</row>
    <row r="225" spans="1:71" s="104" customFormat="1" ht="12.95" customHeight="1" x14ac:dyDescent="0.2">
      <c r="A225" s="63">
        <v>213</v>
      </c>
      <c r="B225" s="6" t="s">
        <v>493</v>
      </c>
      <c r="C225" s="64" t="s">
        <v>494</v>
      </c>
      <c r="D225" s="64"/>
      <c r="E225" s="107">
        <v>3</v>
      </c>
      <c r="F225" s="107">
        <v>3</v>
      </c>
      <c r="G225" s="107"/>
      <c r="H225" s="107">
        <v>1</v>
      </c>
      <c r="I225" s="107"/>
      <c r="J225" s="107"/>
      <c r="K225" s="107"/>
      <c r="L225" s="107"/>
      <c r="M225" s="107"/>
      <c r="N225" s="107"/>
      <c r="O225" s="107">
        <v>2</v>
      </c>
      <c r="P225" s="107"/>
      <c r="Q225" s="107"/>
      <c r="R225" s="107">
        <v>1</v>
      </c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>
        <v>1</v>
      </c>
      <c r="AK225" s="107">
        <v>2</v>
      </c>
      <c r="AL225" s="107"/>
      <c r="AM225" s="107"/>
      <c r="AN225" s="107"/>
      <c r="AO225" s="107"/>
      <c r="AP225" s="107"/>
      <c r="AQ225" s="107"/>
      <c r="AR225" s="107">
        <v>1</v>
      </c>
      <c r="AS225" s="107">
        <v>2</v>
      </c>
      <c r="AT225" s="107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  <c r="BP225" s="105"/>
      <c r="BQ225" s="105"/>
      <c r="BR225" s="105"/>
      <c r="BS225" s="105"/>
    </row>
    <row r="226" spans="1:71" s="104" customFormat="1" ht="12.95" customHeight="1" x14ac:dyDescent="0.2">
      <c r="A226" s="63">
        <v>214</v>
      </c>
      <c r="B226" s="6" t="s">
        <v>495</v>
      </c>
      <c r="C226" s="64" t="s">
        <v>494</v>
      </c>
      <c r="D226" s="64"/>
      <c r="E226" s="107">
        <v>7</v>
      </c>
      <c r="F226" s="107">
        <v>7</v>
      </c>
      <c r="G226" s="107"/>
      <c r="H226" s="107"/>
      <c r="I226" s="107"/>
      <c r="J226" s="107"/>
      <c r="K226" s="107"/>
      <c r="L226" s="107"/>
      <c r="M226" s="107"/>
      <c r="N226" s="107"/>
      <c r="O226" s="107"/>
      <c r="P226" s="107">
        <v>1</v>
      </c>
      <c r="Q226" s="107">
        <v>3</v>
      </c>
      <c r="R226" s="107">
        <v>3</v>
      </c>
      <c r="S226" s="107"/>
      <c r="T226" s="107"/>
      <c r="U226" s="107">
        <v>1</v>
      </c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>
        <v>1</v>
      </c>
      <c r="AJ226" s="107">
        <v>4</v>
      </c>
      <c r="AK226" s="107">
        <v>1</v>
      </c>
      <c r="AL226" s="107">
        <v>1</v>
      </c>
      <c r="AM226" s="107"/>
      <c r="AN226" s="107"/>
      <c r="AO226" s="107"/>
      <c r="AP226" s="107"/>
      <c r="AQ226" s="107">
        <v>2</v>
      </c>
      <c r="AR226" s="107">
        <v>4</v>
      </c>
      <c r="AS226" s="107">
        <v>1</v>
      </c>
      <c r="AT226" s="107"/>
      <c r="AU226" s="105"/>
      <c r="AV226" s="105"/>
      <c r="AW226" s="105"/>
      <c r="AX226" s="105"/>
      <c r="AY226" s="105">
        <v>7</v>
      </c>
      <c r="AZ226" s="105">
        <v>1</v>
      </c>
      <c r="BA226" s="105">
        <v>1</v>
      </c>
      <c r="BB226" s="105">
        <v>5</v>
      </c>
      <c r="BC226" s="105"/>
      <c r="BD226" s="105"/>
      <c r="BE226" s="105">
        <v>7</v>
      </c>
      <c r="BF226" s="105"/>
      <c r="BG226" s="105"/>
      <c r="BH226" s="105"/>
      <c r="BI226" s="105"/>
      <c r="BJ226" s="105">
        <v>6</v>
      </c>
      <c r="BK226" s="105"/>
      <c r="BL226" s="105"/>
      <c r="BM226" s="105"/>
      <c r="BN226" s="105"/>
      <c r="BO226" s="105">
        <v>1</v>
      </c>
      <c r="BP226" s="105"/>
      <c r="BQ226" s="105"/>
      <c r="BR226" s="105"/>
      <c r="BS226" s="105"/>
    </row>
    <row r="227" spans="1:71" s="104" customFormat="1" ht="12.95" customHeight="1" x14ac:dyDescent="0.2">
      <c r="A227" s="63">
        <v>215</v>
      </c>
      <c r="B227" s="6" t="s">
        <v>496</v>
      </c>
      <c r="C227" s="64" t="s">
        <v>494</v>
      </c>
      <c r="D227" s="64"/>
      <c r="E227" s="107">
        <v>2</v>
      </c>
      <c r="F227" s="107">
        <v>2</v>
      </c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>
        <v>2</v>
      </c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>
        <v>2</v>
      </c>
      <c r="AL227" s="107">
        <v>1</v>
      </c>
      <c r="AM227" s="107"/>
      <c r="AN227" s="107"/>
      <c r="AO227" s="107"/>
      <c r="AP227" s="107"/>
      <c r="AQ227" s="107"/>
      <c r="AR227" s="107">
        <v>1</v>
      </c>
      <c r="AS227" s="107">
        <v>1</v>
      </c>
      <c r="AT227" s="107"/>
      <c r="AU227" s="105"/>
      <c r="AV227" s="105"/>
      <c r="AW227" s="105"/>
      <c r="AX227" s="105"/>
      <c r="AY227" s="105">
        <v>1</v>
      </c>
      <c r="AZ227" s="105"/>
      <c r="BA227" s="105"/>
      <c r="BB227" s="105">
        <v>1</v>
      </c>
      <c r="BC227" s="105"/>
      <c r="BD227" s="105"/>
      <c r="BE227" s="105">
        <v>1</v>
      </c>
      <c r="BF227" s="105"/>
      <c r="BG227" s="105"/>
      <c r="BH227" s="105"/>
      <c r="BI227" s="105"/>
      <c r="BJ227" s="105"/>
      <c r="BK227" s="105">
        <v>1</v>
      </c>
      <c r="BL227" s="105">
        <v>1</v>
      </c>
      <c r="BM227" s="105"/>
      <c r="BN227" s="105"/>
      <c r="BO227" s="105"/>
      <c r="BP227" s="105"/>
      <c r="BQ227" s="105"/>
      <c r="BR227" s="105"/>
      <c r="BS227" s="105"/>
    </row>
    <row r="228" spans="1:71" s="104" customFormat="1" ht="12.95" hidden="1" customHeight="1" x14ac:dyDescent="0.2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</row>
    <row r="229" spans="1:71" s="104" customFormat="1" ht="12.95" hidden="1" customHeight="1" x14ac:dyDescent="0.2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</row>
    <row r="230" spans="1:71" s="104" customFormat="1" ht="12.95" customHeight="1" x14ac:dyDescent="0.2">
      <c r="A230" s="63">
        <v>218</v>
      </c>
      <c r="B230" s="6" t="s">
        <v>499</v>
      </c>
      <c r="C230" s="64" t="s">
        <v>500</v>
      </c>
      <c r="D230" s="64"/>
      <c r="E230" s="107">
        <v>1</v>
      </c>
      <c r="F230" s="107">
        <v>1</v>
      </c>
      <c r="G230" s="107"/>
      <c r="H230" s="107"/>
      <c r="I230" s="107"/>
      <c r="J230" s="107"/>
      <c r="K230" s="107"/>
      <c r="L230" s="107"/>
      <c r="M230" s="107"/>
      <c r="N230" s="107"/>
      <c r="O230" s="107"/>
      <c r="P230" s="107">
        <v>1</v>
      </c>
      <c r="Q230" s="107"/>
      <c r="R230" s="107"/>
      <c r="S230" s="107"/>
      <c r="T230" s="107"/>
      <c r="U230" s="107">
        <v>1</v>
      </c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>
        <v>1</v>
      </c>
      <c r="AT230" s="107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 s="105"/>
      <c r="BQ230" s="105"/>
      <c r="BR230" s="105"/>
      <c r="BS230" s="105"/>
    </row>
    <row r="231" spans="1:71" s="104" customFormat="1" ht="12.95" hidden="1" customHeight="1" x14ac:dyDescent="0.2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 s="105"/>
      <c r="BQ231" s="105"/>
      <c r="BR231" s="105"/>
      <c r="BS231" s="105"/>
    </row>
    <row r="232" spans="1:71" s="104" customFormat="1" ht="12.95" customHeight="1" x14ac:dyDescent="0.2">
      <c r="A232" s="63">
        <v>220</v>
      </c>
      <c r="B232" s="6" t="s">
        <v>502</v>
      </c>
      <c r="C232" s="64" t="s">
        <v>500</v>
      </c>
      <c r="D232" s="64"/>
      <c r="E232" s="107">
        <v>1</v>
      </c>
      <c r="F232" s="107">
        <v>1</v>
      </c>
      <c r="G232" s="107"/>
      <c r="H232" s="107"/>
      <c r="I232" s="107"/>
      <c r="J232" s="107"/>
      <c r="K232" s="107"/>
      <c r="L232" s="107"/>
      <c r="M232" s="107"/>
      <c r="N232" s="107"/>
      <c r="O232" s="107"/>
      <c r="P232" s="107">
        <v>1</v>
      </c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>
        <v>1</v>
      </c>
      <c r="AL232" s="107"/>
      <c r="AM232" s="107"/>
      <c r="AN232" s="107"/>
      <c r="AO232" s="107"/>
      <c r="AP232" s="107"/>
      <c r="AQ232" s="107"/>
      <c r="AR232" s="107"/>
      <c r="AS232" s="107">
        <v>1</v>
      </c>
      <c r="AT232" s="107"/>
      <c r="AU232" s="105"/>
      <c r="AV232" s="105"/>
      <c r="AW232" s="105">
        <v>1</v>
      </c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5"/>
      <c r="BO232" s="105"/>
      <c r="BP232" s="105"/>
      <c r="BQ232" s="105"/>
      <c r="BR232" s="105"/>
      <c r="BS232" s="105"/>
    </row>
    <row r="233" spans="1:71" s="104" customFormat="1" ht="12.95" hidden="1" customHeight="1" x14ac:dyDescent="0.2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</row>
    <row r="234" spans="1:71" s="104" customFormat="1" ht="25.7" hidden="1" customHeight="1" x14ac:dyDescent="0.2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</row>
    <row r="235" spans="1:71" s="104" customFormat="1" ht="25.7" hidden="1" customHeight="1" x14ac:dyDescent="0.2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</row>
    <row r="236" spans="1:71" s="104" customFormat="1" ht="12.95" hidden="1" customHeight="1" x14ac:dyDescent="0.2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</row>
    <row r="237" spans="1:71" s="104" customFormat="1" ht="12.95" hidden="1" customHeight="1" x14ac:dyDescent="0.2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</row>
    <row r="238" spans="1:71" s="104" customFormat="1" ht="12.95" hidden="1" customHeight="1" x14ac:dyDescent="0.2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</row>
    <row r="239" spans="1:71" s="104" customFormat="1" ht="12.95" hidden="1" customHeight="1" x14ac:dyDescent="0.2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</row>
    <row r="240" spans="1:71" s="104" customFormat="1" ht="12.95" customHeight="1" x14ac:dyDescent="0.2">
      <c r="A240" s="63">
        <v>228</v>
      </c>
      <c r="B240" s="6" t="s">
        <v>512</v>
      </c>
      <c r="C240" s="64" t="s">
        <v>513</v>
      </c>
      <c r="D240" s="64"/>
      <c r="E240" s="107">
        <v>2</v>
      </c>
      <c r="F240" s="107">
        <v>2</v>
      </c>
      <c r="G240" s="107"/>
      <c r="H240" s="107"/>
      <c r="I240" s="107"/>
      <c r="J240" s="107"/>
      <c r="K240" s="107"/>
      <c r="L240" s="107"/>
      <c r="M240" s="107"/>
      <c r="N240" s="107"/>
      <c r="O240" s="107"/>
      <c r="P240" s="107">
        <v>2</v>
      </c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>
        <v>1</v>
      </c>
      <c r="AK240" s="107">
        <v>1</v>
      </c>
      <c r="AL240" s="107"/>
      <c r="AM240" s="107"/>
      <c r="AN240" s="107"/>
      <c r="AO240" s="107"/>
      <c r="AP240" s="107"/>
      <c r="AQ240" s="107">
        <v>1</v>
      </c>
      <c r="AR240" s="107">
        <v>1</v>
      </c>
      <c r="AS240" s="107"/>
      <c r="AT240" s="107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</row>
    <row r="241" spans="1:71" s="104" customFormat="1" ht="12.95" customHeight="1" x14ac:dyDescent="0.2">
      <c r="A241" s="63">
        <v>229</v>
      </c>
      <c r="B241" s="6" t="s">
        <v>514</v>
      </c>
      <c r="C241" s="64" t="s">
        <v>513</v>
      </c>
      <c r="D241" s="64"/>
      <c r="E241" s="107">
        <v>5</v>
      </c>
      <c r="F241" s="107">
        <v>5</v>
      </c>
      <c r="G241" s="107"/>
      <c r="H241" s="107"/>
      <c r="I241" s="107"/>
      <c r="J241" s="107"/>
      <c r="K241" s="107"/>
      <c r="L241" s="107"/>
      <c r="M241" s="107"/>
      <c r="N241" s="107"/>
      <c r="O241" s="107"/>
      <c r="P241" s="107">
        <v>2</v>
      </c>
      <c r="Q241" s="107">
        <v>2</v>
      </c>
      <c r="R241" s="107">
        <v>1</v>
      </c>
      <c r="S241" s="107"/>
      <c r="T241" s="107"/>
      <c r="U241" s="107">
        <v>2</v>
      </c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>
        <v>3</v>
      </c>
      <c r="AK241" s="107"/>
      <c r="AL241" s="107"/>
      <c r="AM241" s="107"/>
      <c r="AN241" s="107"/>
      <c r="AO241" s="107"/>
      <c r="AP241" s="107"/>
      <c r="AQ241" s="107"/>
      <c r="AR241" s="107">
        <v>5</v>
      </c>
      <c r="AS241" s="107"/>
      <c r="AT241" s="107"/>
      <c r="AU241" s="105"/>
      <c r="AV241" s="105"/>
      <c r="AW241" s="105"/>
      <c r="AX241" s="105">
        <v>1</v>
      </c>
      <c r="AY241" s="105">
        <v>3</v>
      </c>
      <c r="AZ241" s="105">
        <v>3</v>
      </c>
      <c r="BA241" s="105"/>
      <c r="BB241" s="105"/>
      <c r="BC241" s="105"/>
      <c r="BD241" s="105"/>
      <c r="BE241" s="105">
        <v>3</v>
      </c>
      <c r="BF241" s="105"/>
      <c r="BG241" s="105"/>
      <c r="BH241" s="105"/>
      <c r="BI241" s="105"/>
      <c r="BJ241" s="105">
        <v>1</v>
      </c>
      <c r="BK241" s="105"/>
      <c r="BL241" s="105"/>
      <c r="BM241" s="105"/>
      <c r="BN241" s="105"/>
      <c r="BO241" s="105"/>
      <c r="BP241" s="105"/>
      <c r="BQ241" s="105"/>
      <c r="BR241" s="105">
        <v>2</v>
      </c>
      <c r="BS241" s="105"/>
    </row>
    <row r="242" spans="1:71" s="104" customFormat="1" ht="12.95" customHeight="1" x14ac:dyDescent="0.2">
      <c r="A242" s="63">
        <v>230</v>
      </c>
      <c r="B242" s="6" t="s">
        <v>515</v>
      </c>
      <c r="C242" s="64" t="s">
        <v>513</v>
      </c>
      <c r="D242" s="64"/>
      <c r="E242" s="107">
        <v>1</v>
      </c>
      <c r="F242" s="107">
        <v>1</v>
      </c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>
        <v>1</v>
      </c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>
        <v>1</v>
      </c>
      <c r="AL242" s="107"/>
      <c r="AM242" s="107"/>
      <c r="AN242" s="107"/>
      <c r="AO242" s="107">
        <v>1</v>
      </c>
      <c r="AP242" s="107"/>
      <c r="AQ242" s="107"/>
      <c r="AR242" s="107"/>
      <c r="AS242" s="107"/>
      <c r="AT242" s="107"/>
      <c r="AU242" s="105"/>
      <c r="AV242" s="105"/>
      <c r="AW242" s="105">
        <v>1</v>
      </c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</row>
    <row r="243" spans="1:71" s="104" customFormat="1" ht="12.95" hidden="1" customHeight="1" x14ac:dyDescent="0.2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</row>
    <row r="244" spans="1:71" s="104" customFormat="1" ht="25.7" hidden="1" customHeight="1" x14ac:dyDescent="0.2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</row>
    <row r="245" spans="1:71" s="104" customFormat="1" ht="25.7" hidden="1" customHeight="1" x14ac:dyDescent="0.2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</row>
    <row r="246" spans="1:71" s="104" customFormat="1" ht="25.7" customHeight="1" x14ac:dyDescent="0.2">
      <c r="A246" s="63">
        <v>234</v>
      </c>
      <c r="B246" s="6" t="s">
        <v>520</v>
      </c>
      <c r="C246" s="64" t="s">
        <v>518</v>
      </c>
      <c r="D246" s="64"/>
      <c r="E246" s="107">
        <v>1</v>
      </c>
      <c r="F246" s="107">
        <v>1</v>
      </c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>
        <v>1</v>
      </c>
      <c r="S246" s="107"/>
      <c r="T246" s="107"/>
      <c r="U246" s="107"/>
      <c r="V246" s="107"/>
      <c r="W246" s="107"/>
      <c r="X246" s="107"/>
      <c r="Y246" s="107">
        <v>1</v>
      </c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>
        <v>1</v>
      </c>
      <c r="AP246" s="107"/>
      <c r="AQ246" s="107"/>
      <c r="AR246" s="107"/>
      <c r="AS246" s="107"/>
      <c r="AT246" s="107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</row>
    <row r="247" spans="1:71" s="104" customFormat="1" ht="25.7" hidden="1" customHeight="1" x14ac:dyDescent="0.2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</row>
    <row r="248" spans="1:71" s="104" customFormat="1" ht="25.7" hidden="1" customHeight="1" x14ac:dyDescent="0.2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</row>
    <row r="249" spans="1:71" s="104" customFormat="1" ht="25.7" hidden="1" customHeight="1" x14ac:dyDescent="0.2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</row>
    <row r="250" spans="1:71" s="104" customFormat="1" ht="25.7" hidden="1" customHeight="1" x14ac:dyDescent="0.2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</row>
    <row r="251" spans="1:71" s="104" customFormat="1" ht="25.7" hidden="1" customHeight="1" x14ac:dyDescent="0.2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</row>
    <row r="252" spans="1:71" s="104" customFormat="1" ht="12.95" hidden="1" customHeight="1" x14ac:dyDescent="0.2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</row>
    <row r="253" spans="1:71" s="104" customFormat="1" ht="12.95" customHeight="1" x14ac:dyDescent="0.2">
      <c r="A253" s="63">
        <v>241</v>
      </c>
      <c r="B253" s="6" t="s">
        <v>529</v>
      </c>
      <c r="C253" s="64" t="s">
        <v>528</v>
      </c>
      <c r="D253" s="64"/>
      <c r="E253" s="107">
        <v>1</v>
      </c>
      <c r="F253" s="107">
        <v>1</v>
      </c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>
        <v>1</v>
      </c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>
        <v>1</v>
      </c>
      <c r="AL253" s="107">
        <v>1</v>
      </c>
      <c r="AM253" s="107"/>
      <c r="AN253" s="107"/>
      <c r="AO253" s="107"/>
      <c r="AP253" s="107"/>
      <c r="AQ253" s="107"/>
      <c r="AR253" s="107">
        <v>1</v>
      </c>
      <c r="AS253" s="107"/>
      <c r="AT253" s="107"/>
      <c r="AU253" s="105"/>
      <c r="AV253" s="105"/>
      <c r="AW253" s="105"/>
      <c r="AX253" s="105"/>
      <c r="AY253" s="105">
        <v>1</v>
      </c>
      <c r="AZ253" s="105"/>
      <c r="BA253" s="105"/>
      <c r="BB253" s="105">
        <v>1</v>
      </c>
      <c r="BC253" s="105"/>
      <c r="BD253" s="105"/>
      <c r="BE253" s="105">
        <v>1</v>
      </c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>
        <v>1</v>
      </c>
      <c r="BP253" s="105">
        <v>1</v>
      </c>
      <c r="BQ253" s="105"/>
      <c r="BR253" s="105"/>
      <c r="BS253" s="105"/>
    </row>
    <row r="254" spans="1:71" s="104" customFormat="1" ht="12.95" hidden="1" customHeight="1" x14ac:dyDescent="0.2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</row>
    <row r="255" spans="1:71" s="104" customFormat="1" ht="12.95" hidden="1" customHeight="1" x14ac:dyDescent="0.2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</row>
    <row r="256" spans="1:71" s="104" customFormat="1" ht="12.95" hidden="1" customHeight="1" x14ac:dyDescent="0.2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</row>
    <row r="257" spans="1:71" s="104" customFormat="1" ht="12.95" hidden="1" customHeight="1" x14ac:dyDescent="0.2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</row>
    <row r="258" spans="1:71" s="104" customFormat="1" ht="12.95" hidden="1" customHeight="1" x14ac:dyDescent="0.2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</row>
    <row r="259" spans="1:71" s="104" customFormat="1" ht="12.95" hidden="1" customHeight="1" x14ac:dyDescent="0.2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</row>
    <row r="260" spans="1:71" s="104" customFormat="1" ht="25.7" hidden="1" customHeight="1" x14ac:dyDescent="0.2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</row>
    <row r="261" spans="1:71" s="104" customFormat="1" ht="25.7" hidden="1" customHeight="1" x14ac:dyDescent="0.2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</row>
    <row r="262" spans="1:71" s="104" customFormat="1" ht="25.7" hidden="1" customHeight="1" x14ac:dyDescent="0.2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</row>
    <row r="263" spans="1:71" s="104" customFormat="1" ht="25.7" hidden="1" customHeight="1" x14ac:dyDescent="0.2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</row>
    <row r="264" spans="1:71" s="104" customFormat="1" ht="25.7" hidden="1" customHeight="1" x14ac:dyDescent="0.2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</row>
    <row r="265" spans="1:71" s="104" customFormat="1" ht="25.7" customHeight="1" x14ac:dyDescent="0.2">
      <c r="A265" s="63">
        <v>253</v>
      </c>
      <c r="B265" s="6" t="s">
        <v>543</v>
      </c>
      <c r="C265" s="64" t="s">
        <v>544</v>
      </c>
      <c r="D265" s="64"/>
      <c r="E265" s="105">
        <f t="shared" ref="E265:AJ265" si="18">SUM(E266:E385)</f>
        <v>0</v>
      </c>
      <c r="F265" s="105">
        <f t="shared" si="18"/>
        <v>0</v>
      </c>
      <c r="G265" s="105">
        <f t="shared" si="18"/>
        <v>0</v>
      </c>
      <c r="H265" s="105">
        <f t="shared" si="18"/>
        <v>0</v>
      </c>
      <c r="I265" s="105">
        <f t="shared" si="18"/>
        <v>0</v>
      </c>
      <c r="J265" s="105">
        <f t="shared" si="18"/>
        <v>0</v>
      </c>
      <c r="K265" s="105">
        <f t="shared" si="18"/>
        <v>0</v>
      </c>
      <c r="L265" s="105">
        <f t="shared" si="18"/>
        <v>0</v>
      </c>
      <c r="M265" s="105">
        <f t="shared" si="18"/>
        <v>0</v>
      </c>
      <c r="N265" s="105">
        <f t="shared" si="18"/>
        <v>0</v>
      </c>
      <c r="O265" s="105">
        <f t="shared" si="18"/>
        <v>0</v>
      </c>
      <c r="P265" s="105">
        <f t="shared" si="18"/>
        <v>0</v>
      </c>
      <c r="Q265" s="105">
        <f t="shared" si="18"/>
        <v>0</v>
      </c>
      <c r="R265" s="105">
        <f t="shared" si="18"/>
        <v>0</v>
      </c>
      <c r="S265" s="105">
        <f t="shared" si="18"/>
        <v>0</v>
      </c>
      <c r="T265" s="105">
        <f t="shared" si="18"/>
        <v>0</v>
      </c>
      <c r="U265" s="105">
        <f t="shared" si="18"/>
        <v>0</v>
      </c>
      <c r="V265" s="105">
        <f t="shared" si="18"/>
        <v>0</v>
      </c>
      <c r="W265" s="105">
        <f t="shared" si="18"/>
        <v>0</v>
      </c>
      <c r="X265" s="105">
        <f t="shared" si="18"/>
        <v>0</v>
      </c>
      <c r="Y265" s="105">
        <f t="shared" si="18"/>
        <v>0</v>
      </c>
      <c r="Z265" s="105">
        <f t="shared" si="18"/>
        <v>0</v>
      </c>
      <c r="AA265" s="105">
        <f t="shared" si="18"/>
        <v>0</v>
      </c>
      <c r="AB265" s="105">
        <f t="shared" si="18"/>
        <v>0</v>
      </c>
      <c r="AC265" s="105">
        <f t="shared" si="18"/>
        <v>0</v>
      </c>
      <c r="AD265" s="105">
        <f t="shared" si="18"/>
        <v>0</v>
      </c>
      <c r="AE265" s="105">
        <f t="shared" si="18"/>
        <v>0</v>
      </c>
      <c r="AF265" s="105">
        <f t="shared" si="18"/>
        <v>0</v>
      </c>
      <c r="AG265" s="105">
        <f t="shared" si="18"/>
        <v>0</v>
      </c>
      <c r="AH265" s="105">
        <f t="shared" si="18"/>
        <v>0</v>
      </c>
      <c r="AI265" s="105">
        <f t="shared" si="18"/>
        <v>0</v>
      </c>
      <c r="AJ265" s="105">
        <f t="shared" si="18"/>
        <v>0</v>
      </c>
      <c r="AK265" s="105">
        <f t="shared" ref="AK265:BP265" si="19">SUM(AK266:AK385)</f>
        <v>0</v>
      </c>
      <c r="AL265" s="105">
        <f t="shared" si="19"/>
        <v>0</v>
      </c>
      <c r="AM265" s="105">
        <f t="shared" si="19"/>
        <v>0</v>
      </c>
      <c r="AN265" s="105">
        <f t="shared" si="19"/>
        <v>0</v>
      </c>
      <c r="AO265" s="105">
        <f t="shared" si="19"/>
        <v>0</v>
      </c>
      <c r="AP265" s="105">
        <f t="shared" si="19"/>
        <v>0</v>
      </c>
      <c r="AQ265" s="105">
        <f t="shared" si="19"/>
        <v>0</v>
      </c>
      <c r="AR265" s="105">
        <f t="shared" si="19"/>
        <v>0</v>
      </c>
      <c r="AS265" s="105">
        <f t="shared" si="19"/>
        <v>0</v>
      </c>
      <c r="AT265" s="105">
        <f t="shared" si="19"/>
        <v>0</v>
      </c>
      <c r="AU265" s="105">
        <f t="shared" si="19"/>
        <v>0</v>
      </c>
      <c r="AV265" s="105">
        <f t="shared" si="19"/>
        <v>0</v>
      </c>
      <c r="AW265" s="105">
        <f t="shared" si="19"/>
        <v>0</v>
      </c>
      <c r="AX265" s="105">
        <f t="shared" si="19"/>
        <v>0</v>
      </c>
      <c r="AY265" s="105">
        <f t="shared" si="19"/>
        <v>0</v>
      </c>
      <c r="AZ265" s="105">
        <f t="shared" si="19"/>
        <v>0</v>
      </c>
      <c r="BA265" s="105">
        <f t="shared" si="19"/>
        <v>0</v>
      </c>
      <c r="BB265" s="105">
        <f t="shared" si="19"/>
        <v>0</v>
      </c>
      <c r="BC265" s="105">
        <f t="shared" si="19"/>
        <v>0</v>
      </c>
      <c r="BD265" s="105">
        <f t="shared" si="19"/>
        <v>0</v>
      </c>
      <c r="BE265" s="105">
        <f t="shared" si="19"/>
        <v>0</v>
      </c>
      <c r="BF265" s="105">
        <f t="shared" si="19"/>
        <v>0</v>
      </c>
      <c r="BG265" s="105">
        <f t="shared" si="19"/>
        <v>0</v>
      </c>
      <c r="BH265" s="105">
        <f t="shared" si="19"/>
        <v>0</v>
      </c>
      <c r="BI265" s="105">
        <f t="shared" si="19"/>
        <v>0</v>
      </c>
      <c r="BJ265" s="105">
        <f t="shared" si="19"/>
        <v>0</v>
      </c>
      <c r="BK265" s="105">
        <f t="shared" si="19"/>
        <v>0</v>
      </c>
      <c r="BL265" s="105">
        <f t="shared" si="19"/>
        <v>0</v>
      </c>
      <c r="BM265" s="105">
        <f t="shared" si="19"/>
        <v>0</v>
      </c>
      <c r="BN265" s="105">
        <f t="shared" si="19"/>
        <v>0</v>
      </c>
      <c r="BO265" s="105">
        <f t="shared" si="19"/>
        <v>0</v>
      </c>
      <c r="BP265" s="105">
        <f t="shared" si="19"/>
        <v>0</v>
      </c>
      <c r="BQ265" s="105">
        <f t="shared" ref="BQ265:CV265" si="20">SUM(BQ266:BQ385)</f>
        <v>0</v>
      </c>
      <c r="BR265" s="105">
        <f t="shared" si="20"/>
        <v>0</v>
      </c>
      <c r="BS265" s="105">
        <f t="shared" si="20"/>
        <v>0</v>
      </c>
    </row>
    <row r="266" spans="1:71" s="104" customFormat="1" ht="48" hidden="1" customHeight="1" x14ac:dyDescent="0.2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</row>
    <row r="267" spans="1:71" s="104" customFormat="1" ht="48" hidden="1" customHeight="1" x14ac:dyDescent="0.2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</row>
    <row r="268" spans="1:71" s="104" customFormat="1" ht="48" hidden="1" customHeight="1" x14ac:dyDescent="0.2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</row>
    <row r="269" spans="1:71" s="104" customFormat="1" ht="42.2" hidden="1" customHeight="1" x14ac:dyDescent="0.2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</row>
    <row r="270" spans="1:71" s="104" customFormat="1" ht="42.2" hidden="1" customHeight="1" x14ac:dyDescent="0.2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</row>
    <row r="271" spans="1:71" s="104" customFormat="1" ht="12.95" hidden="1" customHeight="1" x14ac:dyDescent="0.2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</row>
    <row r="272" spans="1:71" s="104" customFormat="1" ht="12.95" hidden="1" customHeight="1" x14ac:dyDescent="0.2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</row>
    <row r="273" spans="1:71" s="104" customFormat="1" ht="12.95" hidden="1" customHeight="1" x14ac:dyDescent="0.2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</row>
    <row r="274" spans="1:71" s="104" customFormat="1" ht="12.95" hidden="1" customHeight="1" x14ac:dyDescent="0.2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</row>
    <row r="275" spans="1:71" s="104" customFormat="1" ht="12.95" hidden="1" customHeight="1" x14ac:dyDescent="0.2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</row>
    <row r="276" spans="1:71" s="104" customFormat="1" ht="25.7" hidden="1" customHeight="1" x14ac:dyDescent="0.2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</row>
    <row r="277" spans="1:71" s="104" customFormat="1" ht="25.7" hidden="1" customHeight="1" x14ac:dyDescent="0.2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</row>
    <row r="278" spans="1:71" s="104" customFormat="1" ht="25.7" hidden="1" customHeight="1" x14ac:dyDescent="0.2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</row>
    <row r="279" spans="1:71" s="104" customFormat="1" ht="25.7" hidden="1" customHeight="1" x14ac:dyDescent="0.2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</row>
    <row r="280" spans="1:71" s="104" customFormat="1" ht="33.950000000000003" hidden="1" customHeight="1" x14ac:dyDescent="0.2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</row>
    <row r="281" spans="1:71" s="104" customFormat="1" ht="33.950000000000003" hidden="1" customHeight="1" x14ac:dyDescent="0.2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</row>
    <row r="282" spans="1:71" s="104" customFormat="1" ht="33.950000000000003" hidden="1" customHeight="1" x14ac:dyDescent="0.2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</row>
    <row r="283" spans="1:71" s="104" customFormat="1" ht="33.950000000000003" hidden="1" customHeight="1" x14ac:dyDescent="0.2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</row>
    <row r="284" spans="1:71" s="104" customFormat="1" ht="25.7" hidden="1" customHeight="1" x14ac:dyDescent="0.2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</row>
    <row r="285" spans="1:71" s="104" customFormat="1" ht="25.7" hidden="1" customHeight="1" x14ac:dyDescent="0.2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</row>
    <row r="286" spans="1:71" s="104" customFormat="1" ht="25.7" hidden="1" customHeight="1" x14ac:dyDescent="0.2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</row>
    <row r="287" spans="1:71" s="104" customFormat="1" ht="12.95" hidden="1" customHeight="1" x14ac:dyDescent="0.2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</row>
    <row r="288" spans="1:71" s="104" customFormat="1" ht="12.95" hidden="1" customHeight="1" x14ac:dyDescent="0.2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</row>
    <row r="289" spans="1:71" s="104" customFormat="1" ht="23.25" hidden="1" customHeight="1" x14ac:dyDescent="0.2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</row>
    <row r="290" spans="1:71" s="104" customFormat="1" ht="23.25" hidden="1" customHeight="1" x14ac:dyDescent="0.2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</row>
    <row r="291" spans="1:71" s="104" customFormat="1" ht="12.95" hidden="1" customHeight="1" x14ac:dyDescent="0.2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</row>
    <row r="292" spans="1:71" s="104" customFormat="1" ht="12.95" hidden="1" customHeight="1" x14ac:dyDescent="0.2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</row>
    <row r="293" spans="1:71" s="104" customFormat="1" ht="12.95" hidden="1" customHeight="1" x14ac:dyDescent="0.2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</row>
    <row r="294" spans="1:71" s="104" customFormat="1" ht="23.25" hidden="1" customHeight="1" x14ac:dyDescent="0.2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</row>
    <row r="295" spans="1:71" s="104" customFormat="1" ht="23.25" hidden="1" customHeight="1" x14ac:dyDescent="0.2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</row>
    <row r="296" spans="1:71" s="104" customFormat="1" ht="23.25" hidden="1" customHeight="1" x14ac:dyDescent="0.2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</row>
    <row r="297" spans="1:71" s="104" customFormat="1" ht="12.95" hidden="1" customHeight="1" x14ac:dyDescent="0.2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</row>
    <row r="298" spans="1:71" s="104" customFormat="1" ht="12.95" hidden="1" customHeight="1" x14ac:dyDescent="0.2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</row>
    <row r="299" spans="1:71" s="104" customFormat="1" ht="12.95" hidden="1" customHeight="1" x14ac:dyDescent="0.2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</row>
    <row r="300" spans="1:71" s="104" customFormat="1" ht="25.7" hidden="1" customHeight="1" x14ac:dyDescent="0.2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</row>
    <row r="301" spans="1:71" s="104" customFormat="1" ht="25.7" hidden="1" customHeight="1" x14ac:dyDescent="0.2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</row>
    <row r="302" spans="1:71" s="104" customFormat="1" ht="25.7" hidden="1" customHeight="1" x14ac:dyDescent="0.2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</row>
    <row r="303" spans="1:71" s="104" customFormat="1" ht="25.7" hidden="1" customHeight="1" x14ac:dyDescent="0.2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</row>
    <row r="304" spans="1:71" s="104" customFormat="1" ht="33.950000000000003" hidden="1" customHeight="1" x14ac:dyDescent="0.2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</row>
    <row r="305" spans="1:71" s="104" customFormat="1" ht="33.950000000000003" hidden="1" customHeight="1" x14ac:dyDescent="0.2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</row>
    <row r="306" spans="1:71" s="104" customFormat="1" ht="44.65" hidden="1" customHeight="1" x14ac:dyDescent="0.2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</row>
    <row r="307" spans="1:71" s="104" customFormat="1" ht="44.65" hidden="1" customHeight="1" x14ac:dyDescent="0.2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</row>
    <row r="308" spans="1:71" s="104" customFormat="1" ht="33.950000000000003" hidden="1" customHeight="1" x14ac:dyDescent="0.2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</row>
    <row r="309" spans="1:71" s="104" customFormat="1" ht="33.950000000000003" hidden="1" customHeight="1" x14ac:dyDescent="0.2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</row>
    <row r="310" spans="1:71" s="104" customFormat="1" ht="25.7" hidden="1" customHeight="1" x14ac:dyDescent="0.2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</row>
    <row r="311" spans="1:71" s="104" customFormat="1" ht="25.7" hidden="1" customHeight="1" x14ac:dyDescent="0.2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</row>
    <row r="312" spans="1:71" s="104" customFormat="1" ht="25.7" hidden="1" customHeight="1" x14ac:dyDescent="0.2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</row>
    <row r="313" spans="1:71" s="104" customFormat="1" ht="44.65" hidden="1" customHeight="1" x14ac:dyDescent="0.2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</row>
    <row r="314" spans="1:71" s="104" customFormat="1" ht="44.65" hidden="1" customHeight="1" x14ac:dyDescent="0.2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</row>
    <row r="315" spans="1:71" s="104" customFormat="1" ht="44.65" hidden="1" customHeight="1" x14ac:dyDescent="0.2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</row>
    <row r="316" spans="1:71" s="104" customFormat="1" ht="25.7" hidden="1" customHeight="1" x14ac:dyDescent="0.2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</row>
    <row r="317" spans="1:71" s="104" customFormat="1" ht="25.7" hidden="1" customHeight="1" x14ac:dyDescent="0.2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</row>
    <row r="318" spans="1:71" s="104" customFormat="1" ht="25.7" hidden="1" customHeight="1" x14ac:dyDescent="0.2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</row>
    <row r="319" spans="1:71" s="104" customFormat="1" ht="25.7" hidden="1" customHeight="1" x14ac:dyDescent="0.2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</row>
    <row r="320" spans="1:71" s="104" customFormat="1" ht="24" hidden="1" customHeight="1" x14ac:dyDescent="0.2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</row>
    <row r="321" spans="1:71" s="104" customFormat="1" ht="24" hidden="1" customHeight="1" x14ac:dyDescent="0.2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</row>
    <row r="322" spans="1:71" s="104" customFormat="1" ht="25.7" hidden="1" customHeight="1" x14ac:dyDescent="0.2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</row>
    <row r="323" spans="1:71" s="104" customFormat="1" ht="25.7" hidden="1" customHeight="1" x14ac:dyDescent="0.2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</row>
    <row r="324" spans="1:71" s="104" customFormat="1" ht="12.95" hidden="1" customHeight="1" x14ac:dyDescent="0.2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</row>
    <row r="325" spans="1:71" s="104" customFormat="1" ht="12.95" hidden="1" customHeight="1" x14ac:dyDescent="0.2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</row>
    <row r="326" spans="1:71" s="104" customFormat="1" ht="12.95" hidden="1" customHeight="1" x14ac:dyDescent="0.2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</row>
    <row r="327" spans="1:71" s="104" customFormat="1" ht="12.95" hidden="1" customHeight="1" x14ac:dyDescent="0.2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</row>
    <row r="328" spans="1:71" s="104" customFormat="1" ht="12.95" hidden="1" customHeight="1" x14ac:dyDescent="0.2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</row>
    <row r="329" spans="1:71" s="104" customFormat="1" ht="12.95" hidden="1" customHeight="1" x14ac:dyDescent="0.2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</row>
    <row r="330" spans="1:71" s="104" customFormat="1" ht="12.95" hidden="1" customHeight="1" x14ac:dyDescent="0.2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</row>
    <row r="331" spans="1:71" s="104" customFormat="1" ht="12.95" hidden="1" customHeight="1" x14ac:dyDescent="0.2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</row>
    <row r="332" spans="1:71" s="104" customFormat="1" ht="12.95" hidden="1" customHeight="1" x14ac:dyDescent="0.2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</row>
    <row r="333" spans="1:71" s="104" customFormat="1" ht="12.95" hidden="1" customHeight="1" x14ac:dyDescent="0.2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</row>
    <row r="334" spans="1:71" s="104" customFormat="1" ht="12.95" hidden="1" customHeight="1" x14ac:dyDescent="0.2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</row>
    <row r="335" spans="1:71" s="104" customFormat="1" ht="12.95" hidden="1" customHeight="1" x14ac:dyDescent="0.2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</row>
    <row r="336" spans="1:71" s="104" customFormat="1" ht="12.95" hidden="1" customHeight="1" x14ac:dyDescent="0.2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</row>
    <row r="337" spans="1:71" s="104" customFormat="1" ht="12.95" hidden="1" customHeight="1" x14ac:dyDescent="0.2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</row>
    <row r="338" spans="1:71" s="104" customFormat="1" ht="12.95" hidden="1" customHeight="1" x14ac:dyDescent="0.2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</row>
    <row r="339" spans="1:71" s="104" customFormat="1" ht="25.7" hidden="1" customHeight="1" x14ac:dyDescent="0.2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</row>
    <row r="340" spans="1:71" s="104" customFormat="1" ht="25.7" hidden="1" customHeight="1" x14ac:dyDescent="0.2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</row>
    <row r="341" spans="1:71" s="104" customFormat="1" ht="25.7" hidden="1" customHeight="1" x14ac:dyDescent="0.2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</row>
    <row r="342" spans="1:71" s="104" customFormat="1" ht="25.7" hidden="1" customHeight="1" x14ac:dyDescent="0.2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</row>
    <row r="343" spans="1:71" s="104" customFormat="1" ht="25.7" hidden="1" customHeight="1" x14ac:dyDescent="0.2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</row>
    <row r="344" spans="1:71" s="104" customFormat="1" ht="25.7" hidden="1" customHeight="1" x14ac:dyDescent="0.2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</row>
    <row r="345" spans="1:71" s="104" customFormat="1" ht="25.7" hidden="1" customHeight="1" x14ac:dyDescent="0.2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</row>
    <row r="346" spans="1:71" s="104" customFormat="1" ht="12.95" hidden="1" customHeight="1" x14ac:dyDescent="0.2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</row>
    <row r="347" spans="1:71" s="104" customFormat="1" ht="12.95" hidden="1" customHeight="1" x14ac:dyDescent="0.2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</row>
    <row r="348" spans="1:71" s="104" customFormat="1" ht="12.95" hidden="1" customHeight="1" x14ac:dyDescent="0.2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</row>
    <row r="349" spans="1:71" s="104" customFormat="1" ht="12.95" hidden="1" customHeight="1" x14ac:dyDescent="0.2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</row>
    <row r="350" spans="1:71" s="104" customFormat="1" ht="24" hidden="1" customHeight="1" x14ac:dyDescent="0.2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</row>
    <row r="351" spans="1:71" s="104" customFormat="1" ht="12.95" hidden="1" customHeight="1" x14ac:dyDescent="0.2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</row>
    <row r="352" spans="1:71" s="104" customFormat="1" ht="12.95" hidden="1" customHeight="1" x14ac:dyDescent="0.2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</row>
    <row r="353" spans="1:71" s="104" customFormat="1" ht="35.25" hidden="1" customHeight="1" x14ac:dyDescent="0.2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</row>
    <row r="354" spans="1:71" s="104" customFormat="1" ht="25.7" hidden="1" customHeight="1" x14ac:dyDescent="0.2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</row>
    <row r="355" spans="1:71" s="104" customFormat="1" ht="25.7" hidden="1" customHeight="1" x14ac:dyDescent="0.2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</row>
    <row r="356" spans="1:71" s="104" customFormat="1" ht="33.950000000000003" hidden="1" customHeight="1" x14ac:dyDescent="0.2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</row>
    <row r="357" spans="1:71" s="104" customFormat="1" ht="12.95" hidden="1" customHeight="1" x14ac:dyDescent="0.2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</row>
    <row r="358" spans="1:71" s="104" customFormat="1" ht="25.7" hidden="1" customHeight="1" x14ac:dyDescent="0.2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</row>
    <row r="359" spans="1:71" s="104" customFormat="1" ht="12.95" hidden="1" customHeight="1" x14ac:dyDescent="0.2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</row>
    <row r="360" spans="1:71" s="104" customFormat="1" ht="12.95" hidden="1" customHeight="1" x14ac:dyDescent="0.2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</row>
    <row r="361" spans="1:71" s="104" customFormat="1" ht="12.95" hidden="1" customHeight="1" x14ac:dyDescent="0.2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</row>
    <row r="362" spans="1:71" s="104" customFormat="1" ht="12.95" hidden="1" customHeight="1" x14ac:dyDescent="0.2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</row>
    <row r="363" spans="1:71" s="104" customFormat="1" ht="12.95" hidden="1" customHeight="1" x14ac:dyDescent="0.2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</row>
    <row r="364" spans="1:71" s="104" customFormat="1" ht="12.95" hidden="1" customHeight="1" x14ac:dyDescent="0.2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</row>
    <row r="365" spans="1:71" s="104" customFormat="1" ht="25.7" hidden="1" customHeight="1" x14ac:dyDescent="0.2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</row>
    <row r="366" spans="1:71" s="104" customFormat="1" ht="25.7" hidden="1" customHeight="1" x14ac:dyDescent="0.2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</row>
    <row r="367" spans="1:71" s="104" customFormat="1" ht="12.95" hidden="1" customHeight="1" x14ac:dyDescent="0.2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</row>
    <row r="368" spans="1:71" s="104" customFormat="1" ht="12.95" hidden="1" customHeight="1" x14ac:dyDescent="0.2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</row>
    <row r="369" spans="1:71" s="104" customFormat="1" ht="12.95" hidden="1" customHeight="1" x14ac:dyDescent="0.2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</row>
    <row r="370" spans="1:71" s="104" customFormat="1" ht="33.950000000000003" hidden="1" customHeight="1" x14ac:dyDescent="0.2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</row>
    <row r="371" spans="1:71" s="104" customFormat="1" ht="12.95" hidden="1" customHeight="1" x14ac:dyDescent="0.2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</row>
    <row r="372" spans="1:71" s="104" customFormat="1" ht="12.95" hidden="1" customHeight="1" x14ac:dyDescent="0.2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</row>
    <row r="373" spans="1:71" s="104" customFormat="1" ht="12.95" hidden="1" customHeight="1" x14ac:dyDescent="0.2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</row>
    <row r="374" spans="1:71" s="104" customFormat="1" ht="12.95" hidden="1" customHeight="1" x14ac:dyDescent="0.2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</row>
    <row r="375" spans="1:71" s="104" customFormat="1" ht="25.7" hidden="1" customHeight="1" x14ac:dyDescent="0.2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</row>
    <row r="376" spans="1:71" s="104" customFormat="1" ht="25.7" hidden="1" customHeight="1" x14ac:dyDescent="0.2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</row>
    <row r="377" spans="1:71" s="104" customFormat="1" ht="25.7" hidden="1" customHeight="1" x14ac:dyDescent="0.2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</row>
    <row r="378" spans="1:71" s="104" customFormat="1" ht="12.95" hidden="1" customHeight="1" x14ac:dyDescent="0.2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</row>
    <row r="379" spans="1:71" s="104" customFormat="1" ht="12.95" hidden="1" customHeight="1" x14ac:dyDescent="0.2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</row>
    <row r="380" spans="1:71" s="104" customFormat="1" ht="12.95" hidden="1" customHeight="1" x14ac:dyDescent="0.2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</row>
    <row r="381" spans="1:71" s="104" customFormat="1" ht="12.95" hidden="1" customHeight="1" x14ac:dyDescent="0.2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</row>
    <row r="382" spans="1:71" s="104" customFormat="1" ht="12.95" hidden="1" customHeight="1" x14ac:dyDescent="0.2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</row>
    <row r="383" spans="1:71" s="104" customFormat="1" ht="12.95" hidden="1" customHeight="1" x14ac:dyDescent="0.2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</row>
    <row r="384" spans="1:71" s="104" customFormat="1" ht="12.95" hidden="1" customHeight="1" x14ac:dyDescent="0.2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</row>
    <row r="385" spans="1:71" s="104" customFormat="1" ht="12.95" hidden="1" customHeight="1" x14ac:dyDescent="0.2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</row>
    <row r="386" spans="1:71" s="104" customFormat="1" ht="12.95" customHeight="1" x14ac:dyDescent="0.2">
      <c r="A386" s="63">
        <v>374</v>
      </c>
      <c r="B386" s="6" t="s">
        <v>708</v>
      </c>
      <c r="C386" s="64" t="s">
        <v>709</v>
      </c>
      <c r="D386" s="64"/>
      <c r="E386" s="144">
        <f t="shared" ref="E386:AJ386" si="21">SUM(E387:E436)</f>
        <v>0</v>
      </c>
      <c r="F386" s="144">
        <f t="shared" si="21"/>
        <v>0</v>
      </c>
      <c r="G386" s="144">
        <f t="shared" si="21"/>
        <v>0</v>
      </c>
      <c r="H386" s="144">
        <f t="shared" si="21"/>
        <v>0</v>
      </c>
      <c r="I386" s="144">
        <f t="shared" si="21"/>
        <v>0</v>
      </c>
      <c r="J386" s="144">
        <f t="shared" si="21"/>
        <v>0</v>
      </c>
      <c r="K386" s="144">
        <f t="shared" si="21"/>
        <v>0</v>
      </c>
      <c r="L386" s="144">
        <f t="shared" si="21"/>
        <v>0</v>
      </c>
      <c r="M386" s="144">
        <f t="shared" si="21"/>
        <v>0</v>
      </c>
      <c r="N386" s="144">
        <f t="shared" si="21"/>
        <v>0</v>
      </c>
      <c r="O386" s="144">
        <f t="shared" si="21"/>
        <v>0</v>
      </c>
      <c r="P386" s="144">
        <f t="shared" si="21"/>
        <v>0</v>
      </c>
      <c r="Q386" s="144">
        <f t="shared" si="21"/>
        <v>0</v>
      </c>
      <c r="R386" s="144">
        <f t="shared" si="21"/>
        <v>0</v>
      </c>
      <c r="S386" s="144">
        <f t="shared" si="21"/>
        <v>0</v>
      </c>
      <c r="T386" s="144">
        <f t="shared" si="21"/>
        <v>0</v>
      </c>
      <c r="U386" s="144">
        <f t="shared" si="21"/>
        <v>0</v>
      </c>
      <c r="V386" s="144">
        <f t="shared" si="21"/>
        <v>0</v>
      </c>
      <c r="W386" s="144">
        <f t="shared" si="21"/>
        <v>0</v>
      </c>
      <c r="X386" s="144">
        <f t="shared" si="21"/>
        <v>0</v>
      </c>
      <c r="Y386" s="144">
        <f t="shared" si="21"/>
        <v>0</v>
      </c>
      <c r="Z386" s="144">
        <f t="shared" si="21"/>
        <v>0</v>
      </c>
      <c r="AA386" s="144">
        <f t="shared" si="21"/>
        <v>0</v>
      </c>
      <c r="AB386" s="144">
        <f t="shared" si="21"/>
        <v>0</v>
      </c>
      <c r="AC386" s="144">
        <f t="shared" si="21"/>
        <v>0</v>
      </c>
      <c r="AD386" s="144">
        <f t="shared" si="21"/>
        <v>0</v>
      </c>
      <c r="AE386" s="144">
        <f t="shared" si="21"/>
        <v>0</v>
      </c>
      <c r="AF386" s="144">
        <f t="shared" si="21"/>
        <v>0</v>
      </c>
      <c r="AG386" s="144">
        <f t="shared" si="21"/>
        <v>0</v>
      </c>
      <c r="AH386" s="144">
        <f t="shared" si="21"/>
        <v>0</v>
      </c>
      <c r="AI386" s="144">
        <f t="shared" si="21"/>
        <v>0</v>
      </c>
      <c r="AJ386" s="144">
        <f t="shared" si="21"/>
        <v>0</v>
      </c>
      <c r="AK386" s="144">
        <f t="shared" ref="AK386:BP386" si="22">SUM(AK387:AK436)</f>
        <v>0</v>
      </c>
      <c r="AL386" s="144">
        <f t="shared" si="22"/>
        <v>0</v>
      </c>
      <c r="AM386" s="144">
        <f t="shared" si="22"/>
        <v>0</v>
      </c>
      <c r="AN386" s="144">
        <f t="shared" si="22"/>
        <v>0</v>
      </c>
      <c r="AO386" s="144">
        <f t="shared" si="22"/>
        <v>0</v>
      </c>
      <c r="AP386" s="144">
        <f t="shared" si="22"/>
        <v>0</v>
      </c>
      <c r="AQ386" s="144">
        <f t="shared" si="22"/>
        <v>0</v>
      </c>
      <c r="AR386" s="144">
        <f t="shared" si="22"/>
        <v>0</v>
      </c>
      <c r="AS386" s="144">
        <f t="shared" si="22"/>
        <v>0</v>
      </c>
      <c r="AT386" s="144">
        <f t="shared" si="22"/>
        <v>0</v>
      </c>
      <c r="AU386" s="144">
        <f t="shared" si="22"/>
        <v>0</v>
      </c>
      <c r="AV386" s="144">
        <f t="shared" si="22"/>
        <v>0</v>
      </c>
      <c r="AW386" s="144">
        <f t="shared" si="22"/>
        <v>0</v>
      </c>
      <c r="AX386" s="144">
        <f t="shared" si="22"/>
        <v>0</v>
      </c>
      <c r="AY386" s="144">
        <f t="shared" si="22"/>
        <v>0</v>
      </c>
      <c r="AZ386" s="144">
        <f t="shared" si="22"/>
        <v>0</v>
      </c>
      <c r="BA386" s="144">
        <f t="shared" si="22"/>
        <v>0</v>
      </c>
      <c r="BB386" s="144">
        <f t="shared" si="22"/>
        <v>0</v>
      </c>
      <c r="BC386" s="144">
        <f t="shared" si="22"/>
        <v>0</v>
      </c>
      <c r="BD386" s="144">
        <f t="shared" si="22"/>
        <v>0</v>
      </c>
      <c r="BE386" s="144">
        <f t="shared" si="22"/>
        <v>0</v>
      </c>
      <c r="BF386" s="144">
        <f t="shared" si="22"/>
        <v>0</v>
      </c>
      <c r="BG386" s="144">
        <f t="shared" si="22"/>
        <v>0</v>
      </c>
      <c r="BH386" s="144">
        <f t="shared" si="22"/>
        <v>0</v>
      </c>
      <c r="BI386" s="144">
        <f t="shared" si="22"/>
        <v>0</v>
      </c>
      <c r="BJ386" s="144">
        <f t="shared" si="22"/>
        <v>0</v>
      </c>
      <c r="BK386" s="144">
        <f t="shared" si="22"/>
        <v>0</v>
      </c>
      <c r="BL386" s="144">
        <f t="shared" si="22"/>
        <v>0</v>
      </c>
      <c r="BM386" s="144">
        <f t="shared" si="22"/>
        <v>0</v>
      </c>
      <c r="BN386" s="144">
        <f t="shared" si="22"/>
        <v>0</v>
      </c>
      <c r="BO386" s="144">
        <f t="shared" si="22"/>
        <v>0</v>
      </c>
      <c r="BP386" s="144">
        <f t="shared" si="22"/>
        <v>0</v>
      </c>
      <c r="BQ386" s="144">
        <f t="shared" ref="BQ386:CV386" si="23">SUM(BQ387:BQ436)</f>
        <v>0</v>
      </c>
      <c r="BR386" s="144">
        <f t="shared" si="23"/>
        <v>0</v>
      </c>
      <c r="BS386" s="144">
        <f t="shared" si="23"/>
        <v>0</v>
      </c>
    </row>
    <row r="387" spans="1:71" s="104" customFormat="1" ht="12.95" hidden="1" customHeight="1" x14ac:dyDescent="0.2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</row>
    <row r="388" spans="1:71" s="104" customFormat="1" ht="25.7" hidden="1" customHeight="1" x14ac:dyDescent="0.2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</row>
    <row r="389" spans="1:71" s="104" customFormat="1" ht="25.7" hidden="1" customHeight="1" x14ac:dyDescent="0.2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</row>
    <row r="390" spans="1:71" s="104" customFormat="1" ht="25.7" hidden="1" customHeight="1" x14ac:dyDescent="0.2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</row>
    <row r="391" spans="1:71" s="104" customFormat="1" ht="12.95" hidden="1" customHeight="1" x14ac:dyDescent="0.2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</row>
    <row r="392" spans="1:71" s="104" customFormat="1" ht="12.95" hidden="1" customHeight="1" x14ac:dyDescent="0.2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</row>
    <row r="393" spans="1:71" s="104" customFormat="1" ht="25.7" hidden="1" customHeight="1" x14ac:dyDescent="0.2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</row>
    <row r="394" spans="1:71" s="104" customFormat="1" ht="25.7" hidden="1" customHeight="1" x14ac:dyDescent="0.2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</row>
    <row r="395" spans="1:71" s="104" customFormat="1" ht="25.7" hidden="1" customHeight="1" x14ac:dyDescent="0.2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</row>
    <row r="396" spans="1:71" s="104" customFormat="1" ht="25.7" hidden="1" customHeight="1" x14ac:dyDescent="0.2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</row>
    <row r="397" spans="1:71" s="104" customFormat="1" ht="25.7" hidden="1" customHeight="1" x14ac:dyDescent="0.2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</row>
    <row r="398" spans="1:71" s="104" customFormat="1" ht="25.7" hidden="1" customHeight="1" x14ac:dyDescent="0.2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</row>
    <row r="399" spans="1:71" s="104" customFormat="1" ht="12.95" hidden="1" customHeight="1" x14ac:dyDescent="0.2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</row>
    <row r="400" spans="1:71" s="104" customFormat="1" ht="12.95" hidden="1" customHeight="1" x14ac:dyDescent="0.2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</row>
    <row r="401" spans="1:71" s="104" customFormat="1" ht="12.95" hidden="1" customHeight="1" x14ac:dyDescent="0.2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</row>
    <row r="402" spans="1:71" s="104" customFormat="1" ht="12.95" hidden="1" customHeight="1" x14ac:dyDescent="0.2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</row>
    <row r="403" spans="1:71" s="104" customFormat="1" ht="12.95" hidden="1" customHeight="1" x14ac:dyDescent="0.2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</row>
    <row r="404" spans="1:71" s="104" customFormat="1" ht="12.95" hidden="1" customHeight="1" x14ac:dyDescent="0.2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</row>
    <row r="405" spans="1:71" s="104" customFormat="1" ht="12.95" hidden="1" customHeight="1" x14ac:dyDescent="0.2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</row>
    <row r="406" spans="1:71" s="104" customFormat="1" ht="12.95" hidden="1" customHeight="1" x14ac:dyDescent="0.2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</row>
    <row r="407" spans="1:71" s="104" customFormat="1" ht="12.95" hidden="1" customHeight="1" x14ac:dyDescent="0.2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</row>
    <row r="408" spans="1:71" s="104" customFormat="1" ht="12.95" hidden="1" customHeight="1" x14ac:dyDescent="0.2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</row>
    <row r="409" spans="1:71" s="104" customFormat="1" ht="12.95" hidden="1" customHeight="1" x14ac:dyDescent="0.2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</row>
    <row r="410" spans="1:71" s="104" customFormat="1" ht="12.95" hidden="1" customHeight="1" x14ac:dyDescent="0.2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</row>
    <row r="411" spans="1:71" s="104" customFormat="1" ht="12.95" hidden="1" customHeight="1" x14ac:dyDescent="0.2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</row>
    <row r="412" spans="1:71" s="104" customFormat="1" ht="12.95" hidden="1" customHeight="1" x14ac:dyDescent="0.2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</row>
    <row r="413" spans="1:71" s="104" customFormat="1" ht="25.7" hidden="1" customHeight="1" x14ac:dyDescent="0.2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</row>
    <row r="414" spans="1:71" s="104" customFormat="1" ht="25.7" hidden="1" customHeight="1" x14ac:dyDescent="0.2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</row>
    <row r="415" spans="1:71" s="104" customFormat="1" ht="25.7" hidden="1" customHeight="1" x14ac:dyDescent="0.2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</row>
    <row r="416" spans="1:71" s="104" customFormat="1" ht="25.7" hidden="1" customHeight="1" x14ac:dyDescent="0.2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</row>
    <row r="417" spans="1:71" s="104" customFormat="1" ht="12.95" hidden="1" customHeight="1" x14ac:dyDescent="0.2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  <c r="BE417" s="105"/>
      <c r="BF417" s="105"/>
      <c r="BG417" s="105"/>
      <c r="BH417" s="105"/>
      <c r="BI417" s="105"/>
      <c r="BJ417" s="105"/>
      <c r="BK417" s="105"/>
      <c r="BL417" s="105"/>
      <c r="BM417" s="105"/>
      <c r="BN417" s="105"/>
      <c r="BO417" s="105"/>
      <c r="BP417" s="105"/>
      <c r="BQ417" s="105"/>
      <c r="BR417" s="105"/>
      <c r="BS417" s="105"/>
    </row>
    <row r="418" spans="1:71" s="104" customFormat="1" ht="12.95" hidden="1" customHeight="1" x14ac:dyDescent="0.2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</row>
    <row r="419" spans="1:71" s="104" customFormat="1" ht="12.95" hidden="1" customHeight="1" x14ac:dyDescent="0.2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</row>
    <row r="420" spans="1:71" s="104" customFormat="1" ht="12.95" hidden="1" customHeight="1" x14ac:dyDescent="0.2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</row>
    <row r="421" spans="1:71" s="104" customFormat="1" ht="12.95" hidden="1" customHeight="1" x14ac:dyDescent="0.2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</row>
    <row r="422" spans="1:71" s="104" customFormat="1" ht="12.95" hidden="1" customHeight="1" x14ac:dyDescent="0.2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</row>
    <row r="423" spans="1:71" s="104" customFormat="1" ht="12.95" hidden="1" customHeight="1" x14ac:dyDescent="0.2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</row>
    <row r="424" spans="1:71" s="104" customFormat="1" ht="22.7" hidden="1" customHeight="1" x14ac:dyDescent="0.2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</row>
    <row r="425" spans="1:71" s="104" customFormat="1" ht="22.7" hidden="1" customHeight="1" x14ac:dyDescent="0.2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</row>
    <row r="426" spans="1:71" s="104" customFormat="1" ht="22.7" hidden="1" customHeight="1" x14ac:dyDescent="0.2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</row>
    <row r="427" spans="1:71" s="104" customFormat="1" ht="12.95" hidden="1" customHeight="1" x14ac:dyDescent="0.2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</row>
    <row r="428" spans="1:71" s="104" customFormat="1" ht="33.950000000000003" hidden="1" customHeight="1" x14ac:dyDescent="0.2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</row>
    <row r="429" spans="1:71" s="104" customFormat="1" ht="33.950000000000003" hidden="1" customHeight="1" x14ac:dyDescent="0.2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</row>
    <row r="430" spans="1:71" s="104" customFormat="1" ht="25.7" hidden="1" customHeight="1" x14ac:dyDescent="0.2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</row>
    <row r="431" spans="1:71" s="104" customFormat="1" ht="25.7" hidden="1" customHeight="1" x14ac:dyDescent="0.2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</row>
    <row r="432" spans="1:71" s="104" customFormat="1" ht="12.95" hidden="1" customHeight="1" x14ac:dyDescent="0.2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</row>
    <row r="433" spans="1:71" s="104" customFormat="1" ht="12.95" hidden="1" customHeight="1" x14ac:dyDescent="0.2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</row>
    <row r="434" spans="1:71" s="104" customFormat="1" ht="12.95" hidden="1" customHeight="1" x14ac:dyDescent="0.2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</row>
    <row r="435" spans="1:71" s="104" customFormat="1" ht="12.95" hidden="1" customHeight="1" x14ac:dyDescent="0.2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</row>
    <row r="436" spans="1:71" s="104" customFormat="1" ht="12.95" hidden="1" customHeight="1" x14ac:dyDescent="0.2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</row>
    <row r="437" spans="1:71" s="104" customFormat="1" ht="25.7" customHeight="1" x14ac:dyDescent="0.2">
      <c r="A437" s="63">
        <v>425</v>
      </c>
      <c r="B437" s="6" t="s">
        <v>766</v>
      </c>
      <c r="C437" s="64" t="s">
        <v>767</v>
      </c>
      <c r="D437" s="64"/>
      <c r="E437" s="105">
        <f t="shared" ref="E437:AJ437" si="24">SUM(E438:E494)</f>
        <v>7</v>
      </c>
      <c r="F437" s="105">
        <f t="shared" si="24"/>
        <v>7</v>
      </c>
      <c r="G437" s="105">
        <f t="shared" si="24"/>
        <v>0</v>
      </c>
      <c r="H437" s="105">
        <f t="shared" si="24"/>
        <v>0</v>
      </c>
      <c r="I437" s="105">
        <f t="shared" si="24"/>
        <v>0</v>
      </c>
      <c r="J437" s="105">
        <f t="shared" si="24"/>
        <v>0</v>
      </c>
      <c r="K437" s="105">
        <f t="shared" si="24"/>
        <v>0</v>
      </c>
      <c r="L437" s="105">
        <f t="shared" si="24"/>
        <v>0</v>
      </c>
      <c r="M437" s="105">
        <f t="shared" si="24"/>
        <v>0</v>
      </c>
      <c r="N437" s="105">
        <f t="shared" si="24"/>
        <v>0</v>
      </c>
      <c r="O437" s="105">
        <f t="shared" si="24"/>
        <v>0</v>
      </c>
      <c r="P437" s="105">
        <f t="shared" si="24"/>
        <v>2</v>
      </c>
      <c r="Q437" s="105">
        <f t="shared" si="24"/>
        <v>1</v>
      </c>
      <c r="R437" s="105">
        <f t="shared" si="24"/>
        <v>3</v>
      </c>
      <c r="S437" s="105">
        <f t="shared" si="24"/>
        <v>1</v>
      </c>
      <c r="T437" s="105">
        <f t="shared" si="24"/>
        <v>0</v>
      </c>
      <c r="U437" s="105">
        <f t="shared" si="24"/>
        <v>2</v>
      </c>
      <c r="V437" s="105">
        <f t="shared" si="24"/>
        <v>0</v>
      </c>
      <c r="W437" s="105">
        <f t="shared" si="24"/>
        <v>0</v>
      </c>
      <c r="X437" s="105">
        <f t="shared" si="24"/>
        <v>0</v>
      </c>
      <c r="Y437" s="105">
        <f t="shared" si="24"/>
        <v>0</v>
      </c>
      <c r="Z437" s="105">
        <f t="shared" si="24"/>
        <v>1</v>
      </c>
      <c r="AA437" s="105">
        <f t="shared" si="24"/>
        <v>0</v>
      </c>
      <c r="AB437" s="105">
        <f t="shared" si="24"/>
        <v>0</v>
      </c>
      <c r="AC437" s="105">
        <f t="shared" si="24"/>
        <v>0</v>
      </c>
      <c r="AD437" s="105">
        <f t="shared" si="24"/>
        <v>1</v>
      </c>
      <c r="AE437" s="105">
        <f t="shared" si="24"/>
        <v>0</v>
      </c>
      <c r="AF437" s="105">
        <f t="shared" si="24"/>
        <v>0</v>
      </c>
      <c r="AG437" s="105">
        <f t="shared" si="24"/>
        <v>0</v>
      </c>
      <c r="AH437" s="105">
        <f t="shared" si="24"/>
        <v>0</v>
      </c>
      <c r="AI437" s="105">
        <f t="shared" si="24"/>
        <v>1</v>
      </c>
      <c r="AJ437" s="105">
        <f t="shared" si="24"/>
        <v>0</v>
      </c>
      <c r="AK437" s="105">
        <f t="shared" ref="AK437:BP437" si="25">SUM(AK438:AK494)</f>
        <v>2</v>
      </c>
      <c r="AL437" s="105">
        <f t="shared" si="25"/>
        <v>0</v>
      </c>
      <c r="AM437" s="105">
        <f t="shared" si="25"/>
        <v>0</v>
      </c>
      <c r="AN437" s="105">
        <f t="shared" si="25"/>
        <v>0</v>
      </c>
      <c r="AO437" s="105">
        <f t="shared" si="25"/>
        <v>1</v>
      </c>
      <c r="AP437" s="105">
        <f t="shared" si="25"/>
        <v>0</v>
      </c>
      <c r="AQ437" s="105">
        <f t="shared" si="25"/>
        <v>0</v>
      </c>
      <c r="AR437" s="105">
        <f t="shared" si="25"/>
        <v>5</v>
      </c>
      <c r="AS437" s="105">
        <f t="shared" si="25"/>
        <v>1</v>
      </c>
      <c r="AT437" s="105">
        <f t="shared" si="25"/>
        <v>0</v>
      </c>
      <c r="AU437" s="105">
        <f t="shared" si="25"/>
        <v>0</v>
      </c>
      <c r="AV437" s="105">
        <f t="shared" si="25"/>
        <v>0</v>
      </c>
      <c r="AW437" s="105">
        <f t="shared" si="25"/>
        <v>1</v>
      </c>
      <c r="AX437" s="105">
        <f t="shared" si="25"/>
        <v>2</v>
      </c>
      <c r="AY437" s="105">
        <f t="shared" si="25"/>
        <v>0</v>
      </c>
      <c r="AZ437" s="105">
        <f t="shared" si="25"/>
        <v>0</v>
      </c>
      <c r="BA437" s="105">
        <f t="shared" si="25"/>
        <v>0</v>
      </c>
      <c r="BB437" s="105">
        <f t="shared" si="25"/>
        <v>0</v>
      </c>
      <c r="BC437" s="105">
        <f t="shared" si="25"/>
        <v>0</v>
      </c>
      <c r="BD437" s="105">
        <f t="shared" si="25"/>
        <v>0</v>
      </c>
      <c r="BE437" s="105">
        <f t="shared" si="25"/>
        <v>0</v>
      </c>
      <c r="BF437" s="105">
        <f t="shared" si="25"/>
        <v>0</v>
      </c>
      <c r="BG437" s="105">
        <f t="shared" si="25"/>
        <v>0</v>
      </c>
      <c r="BH437" s="105">
        <f t="shared" si="25"/>
        <v>0</v>
      </c>
      <c r="BI437" s="105">
        <f t="shared" si="25"/>
        <v>0</v>
      </c>
      <c r="BJ437" s="105">
        <f t="shared" si="25"/>
        <v>0</v>
      </c>
      <c r="BK437" s="105">
        <f t="shared" si="25"/>
        <v>0</v>
      </c>
      <c r="BL437" s="105">
        <f t="shared" si="25"/>
        <v>0</v>
      </c>
      <c r="BM437" s="105">
        <f t="shared" si="25"/>
        <v>0</v>
      </c>
      <c r="BN437" s="105">
        <f t="shared" si="25"/>
        <v>0</v>
      </c>
      <c r="BO437" s="105">
        <f t="shared" si="25"/>
        <v>0</v>
      </c>
      <c r="BP437" s="105">
        <f t="shared" si="25"/>
        <v>0</v>
      </c>
      <c r="BQ437" s="105">
        <f t="shared" ref="BQ437:CV437" si="26">SUM(BQ438:BQ494)</f>
        <v>0</v>
      </c>
      <c r="BR437" s="105">
        <f t="shared" si="26"/>
        <v>0</v>
      </c>
      <c r="BS437" s="105">
        <f t="shared" si="26"/>
        <v>0</v>
      </c>
    </row>
    <row r="438" spans="1:71" s="104" customFormat="1" ht="12.95" hidden="1" customHeight="1" x14ac:dyDescent="0.2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</row>
    <row r="439" spans="1:71" s="104" customFormat="1" ht="25.7" hidden="1" customHeight="1" x14ac:dyDescent="0.2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</row>
    <row r="440" spans="1:71" s="104" customFormat="1" ht="25.7" hidden="1" customHeight="1" x14ac:dyDescent="0.2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</row>
    <row r="441" spans="1:71" s="104" customFormat="1" ht="12.95" hidden="1" customHeight="1" x14ac:dyDescent="0.2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</row>
    <row r="442" spans="1:71" s="104" customFormat="1" ht="12.95" hidden="1" customHeight="1" x14ac:dyDescent="0.2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</row>
    <row r="443" spans="1:71" s="104" customFormat="1" ht="12.95" hidden="1" customHeight="1" x14ac:dyDescent="0.2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</row>
    <row r="444" spans="1:71" s="104" customFormat="1" ht="12.95" hidden="1" customHeight="1" x14ac:dyDescent="0.2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</row>
    <row r="445" spans="1:71" s="104" customFormat="1" ht="12.95" hidden="1" customHeight="1" x14ac:dyDescent="0.2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</row>
    <row r="446" spans="1:71" s="104" customFormat="1" ht="12.95" hidden="1" customHeight="1" x14ac:dyDescent="0.2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</row>
    <row r="447" spans="1:71" s="104" customFormat="1" ht="12.95" hidden="1" customHeight="1" x14ac:dyDescent="0.2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</row>
    <row r="448" spans="1:71" s="104" customFormat="1" ht="12.95" hidden="1" customHeight="1" x14ac:dyDescent="0.2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</row>
    <row r="449" spans="1:71" s="104" customFormat="1" ht="25.7" hidden="1" customHeight="1" x14ac:dyDescent="0.2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</row>
    <row r="450" spans="1:71" s="104" customFormat="1" ht="12.95" hidden="1" customHeight="1" x14ac:dyDescent="0.2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</row>
    <row r="451" spans="1:71" s="104" customFormat="1" ht="12.95" hidden="1" customHeight="1" x14ac:dyDescent="0.2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</row>
    <row r="452" spans="1:71" s="104" customFormat="1" ht="12.95" hidden="1" customHeight="1" x14ac:dyDescent="0.2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</row>
    <row r="453" spans="1:71" s="104" customFormat="1" ht="12.95" hidden="1" customHeight="1" x14ac:dyDescent="0.2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</row>
    <row r="454" spans="1:71" s="104" customFormat="1" ht="12.95" hidden="1" customHeight="1" x14ac:dyDescent="0.2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</row>
    <row r="455" spans="1:71" s="104" customFormat="1" ht="33.950000000000003" hidden="1" customHeight="1" x14ac:dyDescent="0.2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</row>
    <row r="456" spans="1:71" s="104" customFormat="1" ht="33.950000000000003" hidden="1" customHeight="1" x14ac:dyDescent="0.2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</row>
    <row r="457" spans="1:71" s="104" customFormat="1" ht="25.7" hidden="1" customHeight="1" x14ac:dyDescent="0.2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</row>
    <row r="458" spans="1:71" s="104" customFormat="1" ht="25.7" hidden="1" customHeight="1" x14ac:dyDescent="0.2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</row>
    <row r="459" spans="1:71" s="104" customFormat="1" ht="25.7" hidden="1" customHeight="1" x14ac:dyDescent="0.2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</row>
    <row r="460" spans="1:71" s="104" customFormat="1" ht="25.7" hidden="1" customHeight="1" x14ac:dyDescent="0.2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</row>
    <row r="461" spans="1:71" s="104" customFormat="1" ht="25.7" hidden="1" customHeight="1" x14ac:dyDescent="0.2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</row>
    <row r="462" spans="1:71" s="104" customFormat="1" ht="25.7" hidden="1" customHeight="1" x14ac:dyDescent="0.2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</row>
    <row r="463" spans="1:71" s="104" customFormat="1" ht="57.4" hidden="1" customHeight="1" x14ac:dyDescent="0.2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</row>
    <row r="464" spans="1:71" s="104" customFormat="1" ht="57.4" hidden="1" customHeight="1" x14ac:dyDescent="0.2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</row>
    <row r="465" spans="1:71" s="104" customFormat="1" ht="57.4" hidden="1" customHeight="1" x14ac:dyDescent="0.2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</row>
    <row r="466" spans="1:71" s="104" customFormat="1" ht="25.7" customHeight="1" x14ac:dyDescent="0.2">
      <c r="A466" s="63">
        <v>454</v>
      </c>
      <c r="B466" s="6" t="s">
        <v>807</v>
      </c>
      <c r="C466" s="64" t="s">
        <v>808</v>
      </c>
      <c r="D466" s="64"/>
      <c r="E466" s="107">
        <v>4</v>
      </c>
      <c r="F466" s="107">
        <v>4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>
        <v>1</v>
      </c>
      <c r="Q466" s="107"/>
      <c r="R466" s="107">
        <v>3</v>
      </c>
      <c r="S466" s="107"/>
      <c r="T466" s="107"/>
      <c r="U466" s="107">
        <v>1</v>
      </c>
      <c r="V466" s="107"/>
      <c r="W466" s="107"/>
      <c r="X466" s="107"/>
      <c r="Y466" s="107"/>
      <c r="Z466" s="107">
        <v>1</v>
      </c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2</v>
      </c>
      <c r="AL466" s="107"/>
      <c r="AM466" s="107"/>
      <c r="AN466" s="107"/>
      <c r="AO466" s="107">
        <v>1</v>
      </c>
      <c r="AP466" s="107"/>
      <c r="AQ466" s="107"/>
      <c r="AR466" s="107">
        <v>2</v>
      </c>
      <c r="AS466" s="107">
        <v>1</v>
      </c>
      <c r="AT466" s="107"/>
      <c r="AU466" s="105"/>
      <c r="AV466" s="105"/>
      <c r="AW466" s="105">
        <v>1</v>
      </c>
      <c r="AX466" s="105">
        <v>1</v>
      </c>
      <c r="AY466" s="105"/>
      <c r="AZ466" s="105"/>
      <c r="BA466" s="105"/>
      <c r="BB466" s="105"/>
      <c r="BC466" s="105"/>
      <c r="BD466" s="105"/>
      <c r="BE466" s="105"/>
      <c r="BF466" s="105"/>
      <c r="BG466" s="105"/>
      <c r="BH466" s="105"/>
      <c r="BI466" s="105"/>
      <c r="BJ466" s="105"/>
      <c r="BK466" s="105"/>
      <c r="BL466" s="105"/>
      <c r="BM466" s="105"/>
      <c r="BN466" s="105"/>
      <c r="BO466" s="105"/>
      <c r="BP466" s="105"/>
      <c r="BQ466" s="105"/>
      <c r="BR466" s="105"/>
      <c r="BS466" s="105"/>
    </row>
    <row r="467" spans="1:71" s="104" customFormat="1" ht="25.7" customHeight="1" x14ac:dyDescent="0.2">
      <c r="A467" s="63">
        <v>455</v>
      </c>
      <c r="B467" s="6" t="s">
        <v>809</v>
      </c>
      <c r="C467" s="64" t="s">
        <v>808</v>
      </c>
      <c r="D467" s="64"/>
      <c r="E467" s="107">
        <v>3</v>
      </c>
      <c r="F467" s="107">
        <v>3</v>
      </c>
      <c r="G467" s="107"/>
      <c r="H467" s="107"/>
      <c r="I467" s="107"/>
      <c r="J467" s="107"/>
      <c r="K467" s="107"/>
      <c r="L467" s="107"/>
      <c r="M467" s="107"/>
      <c r="N467" s="107"/>
      <c r="O467" s="107"/>
      <c r="P467" s="107">
        <v>1</v>
      </c>
      <c r="Q467" s="107">
        <v>1</v>
      </c>
      <c r="R467" s="107"/>
      <c r="S467" s="107">
        <v>1</v>
      </c>
      <c r="T467" s="107"/>
      <c r="U467" s="107">
        <v>1</v>
      </c>
      <c r="V467" s="107"/>
      <c r="W467" s="107"/>
      <c r="X467" s="107"/>
      <c r="Y467" s="107"/>
      <c r="Z467" s="107"/>
      <c r="AA467" s="107"/>
      <c r="AB467" s="107"/>
      <c r="AC467" s="107"/>
      <c r="AD467" s="107">
        <v>1</v>
      </c>
      <c r="AE467" s="107"/>
      <c r="AF467" s="107"/>
      <c r="AG467" s="107"/>
      <c r="AH467" s="107"/>
      <c r="AI467" s="107">
        <v>1</v>
      </c>
      <c r="AJ467" s="107"/>
      <c r="AK467" s="107"/>
      <c r="AL467" s="107"/>
      <c r="AM467" s="107"/>
      <c r="AN467" s="107"/>
      <c r="AO467" s="107"/>
      <c r="AP467" s="107"/>
      <c r="AQ467" s="107"/>
      <c r="AR467" s="107">
        <v>3</v>
      </c>
      <c r="AS467" s="107"/>
      <c r="AT467" s="107"/>
      <c r="AU467" s="105"/>
      <c r="AV467" s="105"/>
      <c r="AW467" s="105"/>
      <c r="AX467" s="105">
        <v>1</v>
      </c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 s="105"/>
      <c r="BQ467" s="105"/>
      <c r="BR467" s="105"/>
      <c r="BS467" s="105"/>
    </row>
    <row r="468" spans="1:71" s="104" customFormat="1" ht="39" hidden="1" customHeight="1" x14ac:dyDescent="0.2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</row>
    <row r="469" spans="1:71" s="104" customFormat="1" ht="39" hidden="1" customHeight="1" x14ac:dyDescent="0.2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</row>
    <row r="470" spans="1:71" s="104" customFormat="1" ht="39" hidden="1" customHeight="1" x14ac:dyDescent="0.2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</row>
    <row r="471" spans="1:71" s="104" customFormat="1" ht="25.7" hidden="1" customHeight="1" x14ac:dyDescent="0.2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</row>
    <row r="472" spans="1:71" s="104" customFormat="1" ht="12.95" hidden="1" customHeight="1" x14ac:dyDescent="0.2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</row>
    <row r="473" spans="1:71" s="104" customFormat="1" ht="12.95" hidden="1" customHeight="1" x14ac:dyDescent="0.2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</row>
    <row r="474" spans="1:71" s="104" customFormat="1" ht="12.95" hidden="1" customHeight="1" x14ac:dyDescent="0.2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</row>
    <row r="475" spans="1:71" s="104" customFormat="1" ht="25.5" hidden="1" customHeight="1" x14ac:dyDescent="0.2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</row>
    <row r="476" spans="1:71" s="104" customFormat="1" ht="25.7" hidden="1" customHeight="1" x14ac:dyDescent="0.2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</row>
    <row r="477" spans="1:71" s="104" customFormat="1" ht="25.7" hidden="1" customHeight="1" x14ac:dyDescent="0.2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</row>
    <row r="478" spans="1:71" s="104" customFormat="1" ht="25.7" hidden="1" customHeight="1" x14ac:dyDescent="0.2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</row>
    <row r="479" spans="1:71" s="104" customFormat="1" ht="25.7" hidden="1" customHeight="1" x14ac:dyDescent="0.2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</row>
    <row r="480" spans="1:71" s="104" customFormat="1" ht="33.950000000000003" hidden="1" customHeight="1" x14ac:dyDescent="0.2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</row>
    <row r="481" spans="1:71" s="104" customFormat="1" ht="33.950000000000003" hidden="1" customHeight="1" x14ac:dyDescent="0.2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</row>
    <row r="482" spans="1:71" s="104" customFormat="1" ht="21.75" hidden="1" customHeight="1" x14ac:dyDescent="0.2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</row>
    <row r="483" spans="1:71" s="104" customFormat="1" ht="21.75" hidden="1" customHeight="1" x14ac:dyDescent="0.2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</row>
    <row r="484" spans="1:71" s="104" customFormat="1" ht="21.75" hidden="1" customHeight="1" x14ac:dyDescent="0.2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</row>
    <row r="485" spans="1:71" s="104" customFormat="1" ht="21.75" hidden="1" customHeight="1" x14ac:dyDescent="0.2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</row>
    <row r="486" spans="1:71" s="104" customFormat="1" ht="25.7" hidden="1" customHeight="1" x14ac:dyDescent="0.2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</row>
    <row r="487" spans="1:71" s="104" customFormat="1" ht="25.7" hidden="1" customHeight="1" x14ac:dyDescent="0.2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</row>
    <row r="488" spans="1:71" s="104" customFormat="1" ht="25.7" hidden="1" customHeight="1" x14ac:dyDescent="0.2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</row>
    <row r="489" spans="1:71" s="104" customFormat="1" ht="25.7" hidden="1" customHeight="1" x14ac:dyDescent="0.2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</row>
    <row r="490" spans="1:71" s="104" customFormat="1" ht="25.7" hidden="1" customHeight="1" x14ac:dyDescent="0.2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</row>
    <row r="491" spans="1:71" s="104" customFormat="1" ht="25.7" hidden="1" customHeight="1" x14ac:dyDescent="0.2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</row>
    <row r="492" spans="1:71" s="104" customFormat="1" ht="25.7" hidden="1" customHeight="1" x14ac:dyDescent="0.2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</row>
    <row r="493" spans="1:71" s="104" customFormat="1" ht="25.7" hidden="1" customHeight="1" x14ac:dyDescent="0.2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</row>
    <row r="494" spans="1:71" s="104" customFormat="1" ht="25.7" hidden="1" customHeight="1" x14ac:dyDescent="0.2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</row>
    <row r="495" spans="1:71" s="104" customFormat="1" ht="25.7" customHeight="1" x14ac:dyDescent="0.2">
      <c r="A495" s="63">
        <v>483</v>
      </c>
      <c r="B495" s="6" t="s">
        <v>847</v>
      </c>
      <c r="C495" s="64" t="s">
        <v>848</v>
      </c>
      <c r="D495" s="64"/>
      <c r="E495" s="105">
        <f t="shared" ref="E495:AJ495" si="27">SUM(E496:E505)</f>
        <v>0</v>
      </c>
      <c r="F495" s="105">
        <f t="shared" si="27"/>
        <v>0</v>
      </c>
      <c r="G495" s="105">
        <f t="shared" si="27"/>
        <v>0</v>
      </c>
      <c r="H495" s="105">
        <f t="shared" si="27"/>
        <v>0</v>
      </c>
      <c r="I495" s="105">
        <f t="shared" si="27"/>
        <v>0</v>
      </c>
      <c r="J495" s="105">
        <f t="shared" si="27"/>
        <v>0</v>
      </c>
      <c r="K495" s="105">
        <f t="shared" si="27"/>
        <v>0</v>
      </c>
      <c r="L495" s="105">
        <f t="shared" si="27"/>
        <v>0</v>
      </c>
      <c r="M495" s="105">
        <f t="shared" si="27"/>
        <v>0</v>
      </c>
      <c r="N495" s="105">
        <f t="shared" si="27"/>
        <v>0</v>
      </c>
      <c r="O495" s="105">
        <f t="shared" si="27"/>
        <v>0</v>
      </c>
      <c r="P495" s="105">
        <f t="shared" si="27"/>
        <v>0</v>
      </c>
      <c r="Q495" s="105">
        <f t="shared" si="27"/>
        <v>0</v>
      </c>
      <c r="R495" s="105">
        <f t="shared" si="27"/>
        <v>0</v>
      </c>
      <c r="S495" s="105">
        <f t="shared" si="27"/>
        <v>0</v>
      </c>
      <c r="T495" s="105">
        <f t="shared" si="27"/>
        <v>0</v>
      </c>
      <c r="U495" s="105">
        <f t="shared" si="27"/>
        <v>0</v>
      </c>
      <c r="V495" s="105">
        <f t="shared" si="27"/>
        <v>0</v>
      </c>
      <c r="W495" s="105">
        <f t="shared" si="27"/>
        <v>0</v>
      </c>
      <c r="X495" s="105">
        <f t="shared" si="27"/>
        <v>0</v>
      </c>
      <c r="Y495" s="105">
        <f t="shared" si="27"/>
        <v>0</v>
      </c>
      <c r="Z495" s="105">
        <f t="shared" si="27"/>
        <v>0</v>
      </c>
      <c r="AA495" s="105">
        <f t="shared" si="27"/>
        <v>0</v>
      </c>
      <c r="AB495" s="105">
        <f t="shared" si="27"/>
        <v>0</v>
      </c>
      <c r="AC495" s="105">
        <f t="shared" si="27"/>
        <v>0</v>
      </c>
      <c r="AD495" s="105">
        <f t="shared" si="27"/>
        <v>0</v>
      </c>
      <c r="AE495" s="105">
        <f t="shared" si="27"/>
        <v>0</v>
      </c>
      <c r="AF495" s="105">
        <f t="shared" si="27"/>
        <v>0</v>
      </c>
      <c r="AG495" s="105">
        <f t="shared" si="27"/>
        <v>0</v>
      </c>
      <c r="AH495" s="105">
        <f t="shared" si="27"/>
        <v>0</v>
      </c>
      <c r="AI495" s="105">
        <f t="shared" si="27"/>
        <v>0</v>
      </c>
      <c r="AJ495" s="105">
        <f t="shared" si="27"/>
        <v>0</v>
      </c>
      <c r="AK495" s="105">
        <f t="shared" ref="AK495:BP495" si="28">SUM(AK496:AK505)</f>
        <v>0</v>
      </c>
      <c r="AL495" s="105">
        <f t="shared" si="28"/>
        <v>0</v>
      </c>
      <c r="AM495" s="105">
        <f t="shared" si="28"/>
        <v>0</v>
      </c>
      <c r="AN495" s="105">
        <f t="shared" si="28"/>
        <v>0</v>
      </c>
      <c r="AO495" s="105">
        <f t="shared" si="28"/>
        <v>0</v>
      </c>
      <c r="AP495" s="105">
        <f t="shared" si="28"/>
        <v>0</v>
      </c>
      <c r="AQ495" s="105">
        <f t="shared" si="28"/>
        <v>0</v>
      </c>
      <c r="AR495" s="105">
        <f t="shared" si="28"/>
        <v>0</v>
      </c>
      <c r="AS495" s="105">
        <f t="shared" si="28"/>
        <v>0</v>
      </c>
      <c r="AT495" s="105">
        <f t="shared" si="28"/>
        <v>0</v>
      </c>
      <c r="AU495" s="105">
        <f t="shared" si="28"/>
        <v>0</v>
      </c>
      <c r="AV495" s="105">
        <f t="shared" si="28"/>
        <v>0</v>
      </c>
      <c r="AW495" s="105">
        <f t="shared" si="28"/>
        <v>0</v>
      </c>
      <c r="AX495" s="105">
        <f t="shared" si="28"/>
        <v>0</v>
      </c>
      <c r="AY495" s="105">
        <f t="shared" si="28"/>
        <v>0</v>
      </c>
      <c r="AZ495" s="105">
        <f t="shared" si="28"/>
        <v>0</v>
      </c>
      <c r="BA495" s="105">
        <f t="shared" si="28"/>
        <v>0</v>
      </c>
      <c r="BB495" s="105">
        <f t="shared" si="28"/>
        <v>0</v>
      </c>
      <c r="BC495" s="105">
        <f t="shared" si="28"/>
        <v>0</v>
      </c>
      <c r="BD495" s="105">
        <f t="shared" si="28"/>
        <v>0</v>
      </c>
      <c r="BE495" s="105">
        <f t="shared" si="28"/>
        <v>0</v>
      </c>
      <c r="BF495" s="105">
        <f t="shared" si="28"/>
        <v>0</v>
      </c>
      <c r="BG495" s="105">
        <f t="shared" si="28"/>
        <v>0</v>
      </c>
      <c r="BH495" s="105">
        <f t="shared" si="28"/>
        <v>0</v>
      </c>
      <c r="BI495" s="105">
        <f t="shared" si="28"/>
        <v>0</v>
      </c>
      <c r="BJ495" s="105">
        <f t="shared" si="28"/>
        <v>0</v>
      </c>
      <c r="BK495" s="105">
        <f t="shared" si="28"/>
        <v>0</v>
      </c>
      <c r="BL495" s="105">
        <f t="shared" si="28"/>
        <v>0</v>
      </c>
      <c r="BM495" s="105">
        <f t="shared" si="28"/>
        <v>0</v>
      </c>
      <c r="BN495" s="105">
        <f t="shared" si="28"/>
        <v>0</v>
      </c>
      <c r="BO495" s="105">
        <f t="shared" si="28"/>
        <v>0</v>
      </c>
      <c r="BP495" s="105">
        <f t="shared" si="28"/>
        <v>0</v>
      </c>
      <c r="BQ495" s="105">
        <f t="shared" ref="BQ495:CV495" si="29">SUM(BQ496:BQ505)</f>
        <v>0</v>
      </c>
      <c r="BR495" s="105">
        <f t="shared" si="29"/>
        <v>0</v>
      </c>
      <c r="BS495" s="105">
        <f t="shared" si="29"/>
        <v>0</v>
      </c>
    </row>
    <row r="496" spans="1:71" s="104" customFormat="1" ht="12.95" hidden="1" customHeight="1" x14ac:dyDescent="0.2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</row>
    <row r="497" spans="1:71" s="104" customFormat="1" ht="12.95" hidden="1" customHeight="1" x14ac:dyDescent="0.2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</row>
    <row r="498" spans="1:71" s="104" customFormat="1" ht="25.7" hidden="1" customHeight="1" x14ac:dyDescent="0.2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</row>
    <row r="499" spans="1:71" s="104" customFormat="1" ht="25.7" hidden="1" customHeight="1" x14ac:dyDescent="0.2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</row>
    <row r="500" spans="1:71" s="104" customFormat="1" ht="25.7" hidden="1" customHeight="1" x14ac:dyDescent="0.2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</row>
    <row r="501" spans="1:71" s="104" customFormat="1" ht="25.7" hidden="1" customHeight="1" x14ac:dyDescent="0.2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</row>
    <row r="502" spans="1:71" s="104" customFormat="1" ht="12.95" hidden="1" customHeight="1" x14ac:dyDescent="0.2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</row>
    <row r="503" spans="1:71" s="104" customFormat="1" ht="12.95" hidden="1" customHeight="1" x14ac:dyDescent="0.2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</row>
    <row r="504" spans="1:71" s="104" customFormat="1" ht="33.950000000000003" hidden="1" customHeight="1" x14ac:dyDescent="0.2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</row>
    <row r="505" spans="1:71" s="104" customFormat="1" ht="33.950000000000003" hidden="1" customHeight="1" x14ac:dyDescent="0.2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</row>
    <row r="506" spans="1:71" s="104" customFormat="1" ht="25.7" customHeight="1" x14ac:dyDescent="0.2">
      <c r="A506" s="63">
        <v>494</v>
      </c>
      <c r="B506" s="6" t="s">
        <v>864</v>
      </c>
      <c r="C506" s="64" t="s">
        <v>865</v>
      </c>
      <c r="D506" s="64"/>
      <c r="E506" s="105">
        <f t="shared" ref="E506:AJ506" si="30">SUM(E507:E547)</f>
        <v>3</v>
      </c>
      <c r="F506" s="105">
        <f t="shared" si="30"/>
        <v>3</v>
      </c>
      <c r="G506" s="105">
        <f t="shared" si="30"/>
        <v>0</v>
      </c>
      <c r="H506" s="105">
        <f t="shared" si="30"/>
        <v>0</v>
      </c>
      <c r="I506" s="105">
        <f t="shared" si="30"/>
        <v>0</v>
      </c>
      <c r="J506" s="105">
        <f t="shared" si="30"/>
        <v>0</v>
      </c>
      <c r="K506" s="105">
        <f t="shared" si="30"/>
        <v>0</v>
      </c>
      <c r="L506" s="105">
        <f t="shared" si="30"/>
        <v>0</v>
      </c>
      <c r="M506" s="105">
        <f t="shared" si="30"/>
        <v>0</v>
      </c>
      <c r="N506" s="105">
        <f t="shared" si="30"/>
        <v>0</v>
      </c>
      <c r="O506" s="105">
        <f t="shared" si="30"/>
        <v>0</v>
      </c>
      <c r="P506" s="105">
        <f t="shared" si="30"/>
        <v>1</v>
      </c>
      <c r="Q506" s="105">
        <f t="shared" si="30"/>
        <v>1</v>
      </c>
      <c r="R506" s="105">
        <f t="shared" si="30"/>
        <v>0</v>
      </c>
      <c r="S506" s="105">
        <f t="shared" si="30"/>
        <v>1</v>
      </c>
      <c r="T506" s="105">
        <f t="shared" si="30"/>
        <v>0</v>
      </c>
      <c r="U506" s="105">
        <f t="shared" si="30"/>
        <v>0</v>
      </c>
      <c r="V506" s="105">
        <f t="shared" si="30"/>
        <v>0</v>
      </c>
      <c r="W506" s="105">
        <f t="shared" si="30"/>
        <v>0</v>
      </c>
      <c r="X506" s="105">
        <f t="shared" si="30"/>
        <v>0</v>
      </c>
      <c r="Y506" s="105">
        <f t="shared" si="30"/>
        <v>0</v>
      </c>
      <c r="Z506" s="105">
        <f t="shared" si="30"/>
        <v>0</v>
      </c>
      <c r="AA506" s="105">
        <f t="shared" si="30"/>
        <v>0</v>
      </c>
      <c r="AB506" s="105">
        <f t="shared" si="30"/>
        <v>0</v>
      </c>
      <c r="AC506" s="105">
        <f t="shared" si="30"/>
        <v>0</v>
      </c>
      <c r="AD506" s="105">
        <f t="shared" si="30"/>
        <v>0</v>
      </c>
      <c r="AE506" s="105">
        <f t="shared" si="30"/>
        <v>1</v>
      </c>
      <c r="AF506" s="105">
        <f t="shared" si="30"/>
        <v>0</v>
      </c>
      <c r="AG506" s="105">
        <f t="shared" si="30"/>
        <v>0</v>
      </c>
      <c r="AH506" s="105">
        <f t="shared" si="30"/>
        <v>0</v>
      </c>
      <c r="AI506" s="105">
        <f t="shared" si="30"/>
        <v>1</v>
      </c>
      <c r="AJ506" s="105">
        <f t="shared" si="30"/>
        <v>0</v>
      </c>
      <c r="AK506" s="105">
        <f t="shared" ref="AK506:BP506" si="31">SUM(AK507:AK547)</f>
        <v>1</v>
      </c>
      <c r="AL506" s="105">
        <f t="shared" si="31"/>
        <v>0</v>
      </c>
      <c r="AM506" s="105">
        <f t="shared" si="31"/>
        <v>0</v>
      </c>
      <c r="AN506" s="105">
        <f t="shared" si="31"/>
        <v>0</v>
      </c>
      <c r="AO506" s="105">
        <f t="shared" si="31"/>
        <v>0</v>
      </c>
      <c r="AP506" s="105">
        <f t="shared" si="31"/>
        <v>1</v>
      </c>
      <c r="AQ506" s="105">
        <f t="shared" si="31"/>
        <v>2</v>
      </c>
      <c r="AR506" s="105">
        <f t="shared" si="31"/>
        <v>0</v>
      </c>
      <c r="AS506" s="105">
        <f t="shared" si="31"/>
        <v>0</v>
      </c>
      <c r="AT506" s="105">
        <f t="shared" si="31"/>
        <v>0</v>
      </c>
      <c r="AU506" s="105">
        <f t="shared" si="31"/>
        <v>0</v>
      </c>
      <c r="AV506" s="105">
        <f t="shared" si="31"/>
        <v>0</v>
      </c>
      <c r="AW506" s="105">
        <f t="shared" si="31"/>
        <v>0</v>
      </c>
      <c r="AX506" s="105">
        <f t="shared" si="31"/>
        <v>0</v>
      </c>
      <c r="AY506" s="105">
        <f t="shared" si="31"/>
        <v>0</v>
      </c>
      <c r="AZ506" s="105">
        <f t="shared" si="31"/>
        <v>0</v>
      </c>
      <c r="BA506" s="105">
        <f t="shared" si="31"/>
        <v>0</v>
      </c>
      <c r="BB506" s="105">
        <f t="shared" si="31"/>
        <v>0</v>
      </c>
      <c r="BC506" s="105">
        <f t="shared" si="31"/>
        <v>0</v>
      </c>
      <c r="BD506" s="105">
        <f t="shared" si="31"/>
        <v>0</v>
      </c>
      <c r="BE506" s="105">
        <f t="shared" si="31"/>
        <v>0</v>
      </c>
      <c r="BF506" s="105">
        <f t="shared" si="31"/>
        <v>0</v>
      </c>
      <c r="BG506" s="105">
        <f t="shared" si="31"/>
        <v>0</v>
      </c>
      <c r="BH506" s="105">
        <f t="shared" si="31"/>
        <v>0</v>
      </c>
      <c r="BI506" s="105">
        <f t="shared" si="31"/>
        <v>0</v>
      </c>
      <c r="BJ506" s="105">
        <f t="shared" si="31"/>
        <v>0</v>
      </c>
      <c r="BK506" s="105">
        <f t="shared" si="31"/>
        <v>0</v>
      </c>
      <c r="BL506" s="105">
        <f t="shared" si="31"/>
        <v>0</v>
      </c>
      <c r="BM506" s="105">
        <f t="shared" si="31"/>
        <v>0</v>
      </c>
      <c r="BN506" s="105">
        <f t="shared" si="31"/>
        <v>0</v>
      </c>
      <c r="BO506" s="105">
        <f t="shared" si="31"/>
        <v>0</v>
      </c>
      <c r="BP506" s="105">
        <f t="shared" si="31"/>
        <v>0</v>
      </c>
      <c r="BQ506" s="105">
        <f t="shared" ref="BQ506:CV506" si="32">SUM(BQ507:BQ547)</f>
        <v>0</v>
      </c>
      <c r="BR506" s="105">
        <f t="shared" si="32"/>
        <v>0</v>
      </c>
      <c r="BS506" s="105">
        <f t="shared" si="32"/>
        <v>0</v>
      </c>
    </row>
    <row r="507" spans="1:71" s="104" customFormat="1" ht="25.7" hidden="1" customHeight="1" x14ac:dyDescent="0.2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</row>
    <row r="508" spans="1:71" s="104" customFormat="1" ht="25.7" hidden="1" customHeight="1" x14ac:dyDescent="0.2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</row>
    <row r="509" spans="1:71" s="104" customFormat="1" ht="25.7" hidden="1" customHeight="1" x14ac:dyDescent="0.2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</row>
    <row r="510" spans="1:71" s="104" customFormat="1" ht="60.75" hidden="1" customHeight="1" x14ac:dyDescent="0.2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</row>
    <row r="511" spans="1:71" s="104" customFormat="1" ht="25.7" hidden="1" customHeight="1" x14ac:dyDescent="0.2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</row>
    <row r="512" spans="1:71" s="104" customFormat="1" ht="25.7" hidden="1" customHeight="1" x14ac:dyDescent="0.2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</row>
    <row r="513" spans="1:71" s="104" customFormat="1" ht="25.7" hidden="1" customHeight="1" x14ac:dyDescent="0.2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</row>
    <row r="514" spans="1:71" s="104" customFormat="1" ht="25.7" hidden="1" customHeight="1" x14ac:dyDescent="0.2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</row>
    <row r="515" spans="1:71" s="104" customFormat="1" ht="25.7" hidden="1" customHeight="1" x14ac:dyDescent="0.2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</row>
    <row r="516" spans="1:71" s="104" customFormat="1" ht="25.7" hidden="1" customHeight="1" x14ac:dyDescent="0.2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</row>
    <row r="517" spans="1:71" s="104" customFormat="1" ht="25.7" hidden="1" customHeight="1" x14ac:dyDescent="0.2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</row>
    <row r="518" spans="1:71" s="104" customFormat="1" ht="25.7" hidden="1" customHeight="1" x14ac:dyDescent="0.2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</row>
    <row r="519" spans="1:71" s="104" customFormat="1" ht="25.7" hidden="1" customHeight="1" x14ac:dyDescent="0.2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</row>
    <row r="520" spans="1:71" s="104" customFormat="1" ht="25.7" hidden="1" customHeight="1" x14ac:dyDescent="0.2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</row>
    <row r="521" spans="1:71" s="104" customFormat="1" ht="25.7" hidden="1" customHeight="1" x14ac:dyDescent="0.2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</row>
    <row r="522" spans="1:71" s="104" customFormat="1" ht="25.7" hidden="1" customHeight="1" x14ac:dyDescent="0.2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</row>
    <row r="523" spans="1:71" s="104" customFormat="1" ht="12.95" hidden="1" customHeight="1" x14ac:dyDescent="0.2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</row>
    <row r="524" spans="1:71" s="104" customFormat="1" ht="12.95" hidden="1" customHeight="1" x14ac:dyDescent="0.2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</row>
    <row r="525" spans="1:71" s="104" customFormat="1" ht="12.95" hidden="1" customHeight="1" x14ac:dyDescent="0.2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</row>
    <row r="526" spans="1:71" s="104" customFormat="1" ht="25.7" hidden="1" customHeight="1" x14ac:dyDescent="0.2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</row>
    <row r="527" spans="1:71" s="104" customFormat="1" ht="25.7" hidden="1" customHeight="1" x14ac:dyDescent="0.2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</row>
    <row r="528" spans="1:71" s="104" customFormat="1" ht="25.7" hidden="1" customHeight="1" x14ac:dyDescent="0.2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</row>
    <row r="529" spans="1:71" s="104" customFormat="1" ht="12.95" hidden="1" customHeight="1" x14ac:dyDescent="0.2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</row>
    <row r="530" spans="1:71" s="104" customFormat="1" ht="12.95" hidden="1" customHeight="1" x14ac:dyDescent="0.2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</row>
    <row r="531" spans="1:71" s="104" customFormat="1" ht="25.7" hidden="1" customHeight="1" x14ac:dyDescent="0.2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</row>
    <row r="532" spans="1:71" s="104" customFormat="1" ht="25.7" hidden="1" customHeight="1" x14ac:dyDescent="0.2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</row>
    <row r="533" spans="1:71" s="104" customFormat="1" ht="33.950000000000003" customHeight="1" x14ac:dyDescent="0.2">
      <c r="A533" s="63">
        <v>521</v>
      </c>
      <c r="B533" s="6" t="s">
        <v>901</v>
      </c>
      <c r="C533" s="64" t="s">
        <v>902</v>
      </c>
      <c r="D533" s="64"/>
      <c r="E533" s="107">
        <v>1</v>
      </c>
      <c r="F533" s="107">
        <v>1</v>
      </c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>
        <v>1</v>
      </c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>
        <v>1</v>
      </c>
      <c r="AJ533" s="107"/>
      <c r="AK533" s="107"/>
      <c r="AL533" s="107"/>
      <c r="AM533" s="107"/>
      <c r="AN533" s="107"/>
      <c r="AO533" s="107"/>
      <c r="AP533" s="107"/>
      <c r="AQ533" s="107">
        <v>1</v>
      </c>
      <c r="AR533" s="107"/>
      <c r="AS533" s="107"/>
      <c r="AT533" s="107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</row>
    <row r="534" spans="1:71" s="104" customFormat="1" ht="33.950000000000003" hidden="1" customHeight="1" x14ac:dyDescent="0.2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</row>
    <row r="535" spans="1:71" s="104" customFormat="1" ht="33.950000000000003" hidden="1" customHeight="1" x14ac:dyDescent="0.2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</row>
    <row r="536" spans="1:71" s="104" customFormat="1" ht="33.950000000000003" customHeight="1" x14ac:dyDescent="0.2">
      <c r="A536" s="63">
        <v>524</v>
      </c>
      <c r="B536" s="6" t="s">
        <v>903</v>
      </c>
      <c r="C536" s="64" t="s">
        <v>902</v>
      </c>
      <c r="D536" s="64"/>
      <c r="E536" s="107">
        <v>1</v>
      </c>
      <c r="F536" s="107">
        <v>1</v>
      </c>
      <c r="G536" s="107"/>
      <c r="H536" s="107"/>
      <c r="I536" s="107"/>
      <c r="J536" s="107"/>
      <c r="K536" s="107"/>
      <c r="L536" s="107"/>
      <c r="M536" s="107"/>
      <c r="N536" s="107"/>
      <c r="O536" s="107"/>
      <c r="P536" s="107">
        <v>1</v>
      </c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>
        <v>1</v>
      </c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>
        <v>1</v>
      </c>
      <c r="AQ536" s="107"/>
      <c r="AR536" s="107"/>
      <c r="AS536" s="107"/>
      <c r="AT536" s="107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</row>
    <row r="537" spans="1:71" s="104" customFormat="1" ht="33.950000000000003" hidden="1" customHeight="1" x14ac:dyDescent="0.2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</row>
    <row r="538" spans="1:71" s="104" customFormat="1" ht="33.950000000000003" hidden="1" customHeight="1" x14ac:dyDescent="0.2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</row>
    <row r="539" spans="1:71" s="104" customFormat="1" ht="25.7" hidden="1" customHeight="1" x14ac:dyDescent="0.2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</row>
    <row r="540" spans="1:71" s="104" customFormat="1" ht="12.95" hidden="1" customHeight="1" x14ac:dyDescent="0.2">
      <c r="A540" s="63">
        <v>528</v>
      </c>
      <c r="B540" s="6" t="s">
        <v>907</v>
      </c>
      <c r="C540" s="64" t="s">
        <v>908</v>
      </c>
      <c r="D540" s="64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</row>
    <row r="541" spans="1:71" s="104" customFormat="1" ht="12.95" customHeight="1" x14ac:dyDescent="0.2">
      <c r="A541" s="63">
        <v>529</v>
      </c>
      <c r="B541" s="6" t="s">
        <v>909</v>
      </c>
      <c r="C541" s="64" t="s">
        <v>908</v>
      </c>
      <c r="D541" s="64"/>
      <c r="E541" s="107">
        <v>1</v>
      </c>
      <c r="F541" s="107">
        <v>1</v>
      </c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>
        <v>1</v>
      </c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>
        <v>1</v>
      </c>
      <c r="AL541" s="107"/>
      <c r="AM541" s="107"/>
      <c r="AN541" s="107"/>
      <c r="AO541" s="107"/>
      <c r="AP541" s="107"/>
      <c r="AQ541" s="107">
        <v>1</v>
      </c>
      <c r="AR541" s="107"/>
      <c r="AS541" s="107"/>
      <c r="AT541" s="107"/>
      <c r="AU541" s="105"/>
      <c r="AV541" s="105"/>
      <c r="AW541" s="105"/>
      <c r="AX541" s="105"/>
      <c r="AY541" s="105"/>
      <c r="AZ541" s="105"/>
      <c r="BA541" s="105"/>
      <c r="BB541" s="105"/>
      <c r="BC541" s="105"/>
      <c r="BD541" s="105"/>
      <c r="BE541" s="105"/>
      <c r="BF541" s="105"/>
      <c r="BG541" s="105"/>
      <c r="BH541" s="105"/>
      <c r="BI541" s="105"/>
      <c r="BJ541" s="105"/>
      <c r="BK541" s="105"/>
      <c r="BL541" s="105"/>
      <c r="BM541" s="105"/>
      <c r="BN541" s="105"/>
      <c r="BO541" s="105"/>
      <c r="BP541" s="105"/>
      <c r="BQ541" s="105"/>
      <c r="BR541" s="105"/>
      <c r="BS541" s="105"/>
    </row>
    <row r="542" spans="1:71" s="104" customFormat="1" ht="12.95" hidden="1" customHeight="1" x14ac:dyDescent="0.2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</row>
    <row r="543" spans="1:71" s="104" customFormat="1" ht="25.7" hidden="1" customHeight="1" x14ac:dyDescent="0.2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</row>
    <row r="544" spans="1:71" s="104" customFormat="1" ht="12.95" hidden="1" customHeight="1" x14ac:dyDescent="0.2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</row>
    <row r="545" spans="1:71" s="104" customFormat="1" ht="25.7" hidden="1" customHeight="1" x14ac:dyDescent="0.2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</row>
    <row r="546" spans="1:71" s="104" customFormat="1" ht="25.7" hidden="1" customHeight="1" x14ac:dyDescent="0.2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</row>
    <row r="547" spans="1:71" s="104" customFormat="1" ht="25.7" hidden="1" customHeight="1" x14ac:dyDescent="0.2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</row>
    <row r="548" spans="1:71" s="104" customFormat="1" ht="25.7" customHeight="1" x14ac:dyDescent="0.2">
      <c r="A548" s="63">
        <v>536</v>
      </c>
      <c r="B548" s="6" t="s">
        <v>917</v>
      </c>
      <c r="C548" s="64" t="s">
        <v>918</v>
      </c>
      <c r="D548" s="64"/>
      <c r="E548" s="105">
        <f t="shared" ref="E548:AJ548" si="33">SUM(E549:E591)</f>
        <v>1</v>
      </c>
      <c r="F548" s="105">
        <f t="shared" si="33"/>
        <v>1</v>
      </c>
      <c r="G548" s="105">
        <f t="shared" si="33"/>
        <v>0</v>
      </c>
      <c r="H548" s="105">
        <f t="shared" si="33"/>
        <v>0</v>
      </c>
      <c r="I548" s="105">
        <f t="shared" si="33"/>
        <v>0</v>
      </c>
      <c r="J548" s="105">
        <f t="shared" si="33"/>
        <v>0</v>
      </c>
      <c r="K548" s="105">
        <f t="shared" si="33"/>
        <v>0</v>
      </c>
      <c r="L548" s="105">
        <f t="shared" si="33"/>
        <v>1</v>
      </c>
      <c r="M548" s="105">
        <f t="shared" si="33"/>
        <v>0</v>
      </c>
      <c r="N548" s="105">
        <f t="shared" si="33"/>
        <v>0</v>
      </c>
      <c r="O548" s="105">
        <f t="shared" si="33"/>
        <v>0</v>
      </c>
      <c r="P548" s="105">
        <f t="shared" si="33"/>
        <v>0</v>
      </c>
      <c r="Q548" s="105">
        <f t="shared" si="33"/>
        <v>0</v>
      </c>
      <c r="R548" s="105">
        <f t="shared" si="33"/>
        <v>1</v>
      </c>
      <c r="S548" s="105">
        <f t="shared" si="33"/>
        <v>0</v>
      </c>
      <c r="T548" s="105">
        <f t="shared" si="33"/>
        <v>0</v>
      </c>
      <c r="U548" s="105">
        <f t="shared" si="33"/>
        <v>0</v>
      </c>
      <c r="V548" s="105">
        <f t="shared" si="33"/>
        <v>0</v>
      </c>
      <c r="W548" s="105">
        <f t="shared" si="33"/>
        <v>0</v>
      </c>
      <c r="X548" s="105">
        <f t="shared" si="33"/>
        <v>0</v>
      </c>
      <c r="Y548" s="105">
        <f t="shared" si="33"/>
        <v>0</v>
      </c>
      <c r="Z548" s="105">
        <f t="shared" si="33"/>
        <v>0</v>
      </c>
      <c r="AA548" s="105">
        <f t="shared" si="33"/>
        <v>0</v>
      </c>
      <c r="AB548" s="105">
        <f t="shared" si="33"/>
        <v>0</v>
      </c>
      <c r="AC548" s="105">
        <f t="shared" si="33"/>
        <v>0</v>
      </c>
      <c r="AD548" s="105">
        <f t="shared" si="33"/>
        <v>0</v>
      </c>
      <c r="AE548" s="105">
        <f t="shared" si="33"/>
        <v>0</v>
      </c>
      <c r="AF548" s="105">
        <f t="shared" si="33"/>
        <v>0</v>
      </c>
      <c r="AG548" s="105">
        <f t="shared" si="33"/>
        <v>0</v>
      </c>
      <c r="AH548" s="105">
        <f t="shared" si="33"/>
        <v>0</v>
      </c>
      <c r="AI548" s="105">
        <f t="shared" si="33"/>
        <v>0</v>
      </c>
      <c r="AJ548" s="105">
        <f t="shared" si="33"/>
        <v>0</v>
      </c>
      <c r="AK548" s="105">
        <f t="shared" ref="AK548:BP548" si="34">SUM(AK549:AK591)</f>
        <v>1</v>
      </c>
      <c r="AL548" s="105">
        <f t="shared" si="34"/>
        <v>0</v>
      </c>
      <c r="AM548" s="105">
        <f t="shared" si="34"/>
        <v>0</v>
      </c>
      <c r="AN548" s="105">
        <f t="shared" si="34"/>
        <v>0</v>
      </c>
      <c r="AO548" s="105">
        <f t="shared" si="34"/>
        <v>0</v>
      </c>
      <c r="AP548" s="105">
        <f t="shared" si="34"/>
        <v>0</v>
      </c>
      <c r="AQ548" s="105">
        <f t="shared" si="34"/>
        <v>0</v>
      </c>
      <c r="AR548" s="105">
        <f t="shared" si="34"/>
        <v>1</v>
      </c>
      <c r="AS548" s="105">
        <f t="shared" si="34"/>
        <v>0</v>
      </c>
      <c r="AT548" s="105">
        <f t="shared" si="34"/>
        <v>0</v>
      </c>
      <c r="AU548" s="105">
        <f t="shared" si="34"/>
        <v>0</v>
      </c>
      <c r="AV548" s="105">
        <f t="shared" si="34"/>
        <v>0</v>
      </c>
      <c r="AW548" s="105">
        <f t="shared" si="34"/>
        <v>0</v>
      </c>
      <c r="AX548" s="105">
        <f t="shared" si="34"/>
        <v>0</v>
      </c>
      <c r="AY548" s="105">
        <f t="shared" si="34"/>
        <v>0</v>
      </c>
      <c r="AZ548" s="105">
        <f t="shared" si="34"/>
        <v>0</v>
      </c>
      <c r="BA548" s="105">
        <f t="shared" si="34"/>
        <v>0</v>
      </c>
      <c r="BB548" s="105">
        <f t="shared" si="34"/>
        <v>0</v>
      </c>
      <c r="BC548" s="105">
        <f t="shared" si="34"/>
        <v>0</v>
      </c>
      <c r="BD548" s="105">
        <f t="shared" si="34"/>
        <v>0</v>
      </c>
      <c r="BE548" s="105">
        <f t="shared" si="34"/>
        <v>0</v>
      </c>
      <c r="BF548" s="105">
        <f t="shared" si="34"/>
        <v>0</v>
      </c>
      <c r="BG548" s="105">
        <f t="shared" si="34"/>
        <v>0</v>
      </c>
      <c r="BH548" s="105">
        <f t="shared" si="34"/>
        <v>0</v>
      </c>
      <c r="BI548" s="105">
        <f t="shared" si="34"/>
        <v>0</v>
      </c>
      <c r="BJ548" s="105">
        <f t="shared" si="34"/>
        <v>0</v>
      </c>
      <c r="BK548" s="105">
        <f t="shared" si="34"/>
        <v>0</v>
      </c>
      <c r="BL548" s="105">
        <f t="shared" si="34"/>
        <v>0</v>
      </c>
      <c r="BM548" s="105">
        <f t="shared" si="34"/>
        <v>0</v>
      </c>
      <c r="BN548" s="105">
        <f t="shared" si="34"/>
        <v>0</v>
      </c>
      <c r="BO548" s="105">
        <f t="shared" si="34"/>
        <v>0</v>
      </c>
      <c r="BP548" s="105">
        <f t="shared" si="34"/>
        <v>0</v>
      </c>
      <c r="BQ548" s="105">
        <f t="shared" ref="BQ548:CV548" si="35">SUM(BQ549:BQ591)</f>
        <v>0</v>
      </c>
      <c r="BR548" s="105">
        <f t="shared" si="35"/>
        <v>0</v>
      </c>
      <c r="BS548" s="105">
        <f t="shared" si="35"/>
        <v>0</v>
      </c>
    </row>
    <row r="549" spans="1:71" s="104" customFormat="1" ht="12.95" hidden="1" customHeight="1" x14ac:dyDescent="0.2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</row>
    <row r="550" spans="1:71" s="104" customFormat="1" ht="12.95" hidden="1" customHeight="1" x14ac:dyDescent="0.2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</row>
    <row r="551" spans="1:71" s="104" customFormat="1" ht="12.95" hidden="1" customHeight="1" x14ac:dyDescent="0.2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</row>
    <row r="552" spans="1:71" s="104" customFormat="1" ht="25.7" hidden="1" customHeight="1" x14ac:dyDescent="0.2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</row>
    <row r="553" spans="1:71" s="104" customFormat="1" ht="12.95" customHeight="1" x14ac:dyDescent="0.2">
      <c r="A553" s="63">
        <v>541</v>
      </c>
      <c r="B553" s="6" t="s">
        <v>924</v>
      </c>
      <c r="C553" s="64" t="s">
        <v>925</v>
      </c>
      <c r="D553" s="64"/>
      <c r="E553" s="107">
        <v>1</v>
      </c>
      <c r="F553" s="107">
        <v>1</v>
      </c>
      <c r="G553" s="107"/>
      <c r="H553" s="107"/>
      <c r="I553" s="107"/>
      <c r="J553" s="107"/>
      <c r="K553" s="107"/>
      <c r="L553" s="107">
        <v>1</v>
      </c>
      <c r="M553" s="107"/>
      <c r="N553" s="107"/>
      <c r="O553" s="107"/>
      <c r="P553" s="107"/>
      <c r="Q553" s="107"/>
      <c r="R553" s="107">
        <v>1</v>
      </c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>
        <v>1</v>
      </c>
      <c r="AL553" s="107"/>
      <c r="AM553" s="107"/>
      <c r="AN553" s="107"/>
      <c r="AO553" s="107"/>
      <c r="AP553" s="107"/>
      <c r="AQ553" s="107"/>
      <c r="AR553" s="107">
        <v>1</v>
      </c>
      <c r="AS553" s="107"/>
      <c r="AT553" s="107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</row>
    <row r="554" spans="1:71" s="104" customFormat="1" ht="12.95" hidden="1" customHeight="1" x14ac:dyDescent="0.2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</row>
    <row r="555" spans="1:71" s="104" customFormat="1" ht="12.95" hidden="1" customHeight="1" x14ac:dyDescent="0.2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</row>
    <row r="556" spans="1:71" s="104" customFormat="1" ht="12.95" hidden="1" customHeight="1" x14ac:dyDescent="0.2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 s="105"/>
      <c r="BQ556" s="105"/>
      <c r="BR556" s="105"/>
      <c r="BS556" s="105"/>
    </row>
    <row r="557" spans="1:71" s="104" customFormat="1" ht="12.95" hidden="1" customHeight="1" x14ac:dyDescent="0.2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</row>
    <row r="558" spans="1:71" s="104" customFormat="1" ht="12.95" hidden="1" customHeight="1" x14ac:dyDescent="0.2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</row>
    <row r="559" spans="1:71" s="104" customFormat="1" ht="12.95" hidden="1" customHeight="1" x14ac:dyDescent="0.2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</row>
    <row r="560" spans="1:71" s="104" customFormat="1" ht="12.75" hidden="1" customHeight="1" x14ac:dyDescent="0.2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</row>
    <row r="561" spans="1:71" s="104" customFormat="1" ht="12.95" hidden="1" customHeight="1" x14ac:dyDescent="0.2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</row>
    <row r="562" spans="1:71" s="104" customFormat="1" ht="33.950000000000003" hidden="1" customHeight="1" x14ac:dyDescent="0.2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</row>
    <row r="563" spans="1:71" s="104" customFormat="1" ht="33.950000000000003" hidden="1" customHeight="1" x14ac:dyDescent="0.2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</row>
    <row r="564" spans="1:71" s="104" customFormat="1" ht="33.950000000000003" hidden="1" customHeight="1" x14ac:dyDescent="0.2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</row>
    <row r="565" spans="1:71" s="104" customFormat="1" ht="33.950000000000003" hidden="1" customHeight="1" x14ac:dyDescent="0.2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</row>
    <row r="566" spans="1:71" s="104" customFormat="1" ht="33.950000000000003" hidden="1" customHeight="1" x14ac:dyDescent="0.2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</row>
    <row r="567" spans="1:71" s="104" customFormat="1" ht="33.950000000000003" hidden="1" customHeight="1" x14ac:dyDescent="0.2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</row>
    <row r="568" spans="1:71" s="104" customFormat="1" ht="33.950000000000003" hidden="1" customHeight="1" x14ac:dyDescent="0.2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</row>
    <row r="569" spans="1:71" s="104" customFormat="1" ht="33.950000000000003" hidden="1" customHeight="1" x14ac:dyDescent="0.2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</row>
    <row r="570" spans="1:71" s="104" customFormat="1" ht="12.95" hidden="1" customHeight="1" x14ac:dyDescent="0.2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</row>
    <row r="571" spans="1:71" s="104" customFormat="1" ht="12.95" hidden="1" customHeight="1" x14ac:dyDescent="0.2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</row>
    <row r="572" spans="1:71" s="104" customFormat="1" ht="12.95" hidden="1" customHeight="1" x14ac:dyDescent="0.2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</row>
    <row r="573" spans="1:71" s="104" customFormat="1" ht="25.7" hidden="1" customHeight="1" x14ac:dyDescent="0.2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</row>
    <row r="574" spans="1:71" s="104" customFormat="1" ht="25.7" hidden="1" customHeight="1" x14ac:dyDescent="0.2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</row>
    <row r="575" spans="1:71" s="104" customFormat="1" ht="25.7" hidden="1" customHeight="1" x14ac:dyDescent="0.2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</row>
    <row r="576" spans="1:71" s="104" customFormat="1" ht="25.7" hidden="1" customHeight="1" x14ac:dyDescent="0.2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</row>
    <row r="577" spans="1:71" s="104" customFormat="1" ht="25.7" hidden="1" customHeight="1" x14ac:dyDescent="0.2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</row>
    <row r="578" spans="1:71" s="104" customFormat="1" ht="25.7" hidden="1" customHeight="1" x14ac:dyDescent="0.2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</row>
    <row r="579" spans="1:71" s="104" customFormat="1" ht="25.7" hidden="1" customHeight="1" x14ac:dyDescent="0.2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</row>
    <row r="580" spans="1:71" s="104" customFormat="1" ht="25.7" hidden="1" customHeight="1" x14ac:dyDescent="0.2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</row>
    <row r="581" spans="1:71" s="104" customFormat="1" ht="25.7" hidden="1" customHeight="1" x14ac:dyDescent="0.2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</row>
    <row r="582" spans="1:71" s="104" customFormat="1" ht="25.7" hidden="1" customHeight="1" x14ac:dyDescent="0.2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</row>
    <row r="583" spans="1:71" s="104" customFormat="1" ht="25.7" hidden="1" customHeight="1" x14ac:dyDescent="0.2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</row>
    <row r="584" spans="1:71" s="104" customFormat="1" ht="25.7" hidden="1" customHeight="1" x14ac:dyDescent="0.2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</row>
    <row r="585" spans="1:71" s="104" customFormat="1" ht="25.7" hidden="1" customHeight="1" x14ac:dyDescent="0.2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</row>
    <row r="586" spans="1:71" s="104" customFormat="1" ht="25.7" hidden="1" customHeight="1" x14ac:dyDescent="0.2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</row>
    <row r="587" spans="1:71" s="104" customFormat="1" ht="25.7" hidden="1" customHeight="1" x14ac:dyDescent="0.2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</row>
    <row r="588" spans="1:71" s="104" customFormat="1" ht="25.7" hidden="1" customHeight="1" x14ac:dyDescent="0.2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</row>
    <row r="589" spans="1:71" s="104" customFormat="1" ht="12.95" hidden="1" customHeight="1" x14ac:dyDescent="0.2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</row>
    <row r="590" spans="1:71" s="104" customFormat="1" ht="12.95" hidden="1" customHeight="1" x14ac:dyDescent="0.2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</row>
    <row r="591" spans="1:71" s="104" customFormat="1" ht="12.95" hidden="1" customHeight="1" x14ac:dyDescent="0.2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</row>
    <row r="592" spans="1:71" s="104" customFormat="1" ht="33.950000000000003" customHeight="1" x14ac:dyDescent="0.2">
      <c r="A592" s="63">
        <v>580</v>
      </c>
      <c r="B592" s="6" t="s">
        <v>971</v>
      </c>
      <c r="C592" s="64" t="s">
        <v>972</v>
      </c>
      <c r="D592" s="64"/>
      <c r="E592" s="105">
        <f t="shared" ref="E592:AJ592" si="36">SUM(E594:E656)</f>
        <v>19</v>
      </c>
      <c r="F592" s="105">
        <f t="shared" si="36"/>
        <v>19</v>
      </c>
      <c r="G592" s="105">
        <f t="shared" si="36"/>
        <v>0</v>
      </c>
      <c r="H592" s="105">
        <f t="shared" si="36"/>
        <v>0</v>
      </c>
      <c r="I592" s="105">
        <f t="shared" si="36"/>
        <v>0</v>
      </c>
      <c r="J592" s="105">
        <f t="shared" si="36"/>
        <v>0</v>
      </c>
      <c r="K592" s="105">
        <f t="shared" si="36"/>
        <v>0</v>
      </c>
      <c r="L592" s="105">
        <f t="shared" si="36"/>
        <v>0</v>
      </c>
      <c r="M592" s="105">
        <f t="shared" si="36"/>
        <v>0</v>
      </c>
      <c r="N592" s="105">
        <f t="shared" si="36"/>
        <v>0</v>
      </c>
      <c r="O592" s="105">
        <f t="shared" si="36"/>
        <v>0</v>
      </c>
      <c r="P592" s="105">
        <f t="shared" si="36"/>
        <v>5</v>
      </c>
      <c r="Q592" s="105">
        <f t="shared" si="36"/>
        <v>3</v>
      </c>
      <c r="R592" s="105">
        <f t="shared" si="36"/>
        <v>11</v>
      </c>
      <c r="S592" s="105">
        <f t="shared" si="36"/>
        <v>0</v>
      </c>
      <c r="T592" s="105">
        <f t="shared" si="36"/>
        <v>0</v>
      </c>
      <c r="U592" s="105">
        <f t="shared" si="36"/>
        <v>7</v>
      </c>
      <c r="V592" s="105">
        <f t="shared" si="36"/>
        <v>0</v>
      </c>
      <c r="W592" s="105">
        <f t="shared" si="36"/>
        <v>0</v>
      </c>
      <c r="X592" s="105">
        <f t="shared" si="36"/>
        <v>0</v>
      </c>
      <c r="Y592" s="105">
        <f t="shared" si="36"/>
        <v>0</v>
      </c>
      <c r="Z592" s="105">
        <f t="shared" si="36"/>
        <v>0</v>
      </c>
      <c r="AA592" s="105">
        <f t="shared" si="36"/>
        <v>0</v>
      </c>
      <c r="AB592" s="105">
        <f t="shared" si="36"/>
        <v>0</v>
      </c>
      <c r="AC592" s="105">
        <f t="shared" si="36"/>
        <v>0</v>
      </c>
      <c r="AD592" s="105">
        <f t="shared" si="36"/>
        <v>0</v>
      </c>
      <c r="AE592" s="105">
        <f t="shared" si="36"/>
        <v>0</v>
      </c>
      <c r="AF592" s="105">
        <f t="shared" si="36"/>
        <v>0</v>
      </c>
      <c r="AG592" s="105">
        <f t="shared" si="36"/>
        <v>0</v>
      </c>
      <c r="AH592" s="105">
        <f t="shared" si="36"/>
        <v>1</v>
      </c>
      <c r="AI592" s="105">
        <f t="shared" si="36"/>
        <v>0</v>
      </c>
      <c r="AJ592" s="105">
        <f t="shared" si="36"/>
        <v>3</v>
      </c>
      <c r="AK592" s="105">
        <f t="shared" ref="AK592:BS592" si="37">SUM(AK594:AK656)</f>
        <v>8</v>
      </c>
      <c r="AL592" s="105">
        <f t="shared" si="37"/>
        <v>2</v>
      </c>
      <c r="AM592" s="105">
        <f t="shared" si="37"/>
        <v>0</v>
      </c>
      <c r="AN592" s="105">
        <f t="shared" si="37"/>
        <v>0</v>
      </c>
      <c r="AO592" s="105">
        <f t="shared" si="37"/>
        <v>2</v>
      </c>
      <c r="AP592" s="105">
        <f t="shared" si="37"/>
        <v>0</v>
      </c>
      <c r="AQ592" s="105">
        <f t="shared" si="37"/>
        <v>5</v>
      </c>
      <c r="AR592" s="105">
        <f t="shared" si="37"/>
        <v>5</v>
      </c>
      <c r="AS592" s="105">
        <f t="shared" si="37"/>
        <v>7</v>
      </c>
      <c r="AT592" s="105">
        <f t="shared" si="37"/>
        <v>0</v>
      </c>
      <c r="AU592" s="105">
        <f t="shared" si="37"/>
        <v>0</v>
      </c>
      <c r="AV592" s="105">
        <f t="shared" si="37"/>
        <v>0</v>
      </c>
      <c r="AW592" s="105">
        <f t="shared" si="37"/>
        <v>3</v>
      </c>
      <c r="AX592" s="105">
        <f t="shared" si="37"/>
        <v>1</v>
      </c>
      <c r="AY592" s="105">
        <f t="shared" si="37"/>
        <v>4</v>
      </c>
      <c r="AZ592" s="105">
        <f t="shared" si="37"/>
        <v>1</v>
      </c>
      <c r="BA592" s="105">
        <f t="shared" si="37"/>
        <v>1</v>
      </c>
      <c r="BB592" s="105">
        <f t="shared" si="37"/>
        <v>2</v>
      </c>
      <c r="BC592" s="105">
        <f t="shared" si="37"/>
        <v>0</v>
      </c>
      <c r="BD592" s="105">
        <f t="shared" si="37"/>
        <v>0</v>
      </c>
      <c r="BE592" s="105">
        <f t="shared" si="37"/>
        <v>2</v>
      </c>
      <c r="BF592" s="105">
        <f t="shared" si="37"/>
        <v>0</v>
      </c>
      <c r="BG592" s="105">
        <f t="shared" si="37"/>
        <v>0</v>
      </c>
      <c r="BH592" s="105">
        <f t="shared" si="37"/>
        <v>2</v>
      </c>
      <c r="BI592" s="105">
        <f t="shared" si="37"/>
        <v>0</v>
      </c>
      <c r="BJ592" s="105">
        <f t="shared" si="37"/>
        <v>2</v>
      </c>
      <c r="BK592" s="105">
        <f t="shared" si="37"/>
        <v>1</v>
      </c>
      <c r="BL592" s="105">
        <f t="shared" si="37"/>
        <v>1</v>
      </c>
      <c r="BM592" s="105">
        <f t="shared" si="37"/>
        <v>0</v>
      </c>
      <c r="BN592" s="105">
        <f t="shared" si="37"/>
        <v>0</v>
      </c>
      <c r="BO592" s="105">
        <f t="shared" si="37"/>
        <v>1</v>
      </c>
      <c r="BP592" s="105">
        <f t="shared" si="37"/>
        <v>1</v>
      </c>
      <c r="BQ592" s="105">
        <f t="shared" si="37"/>
        <v>0</v>
      </c>
      <c r="BR592" s="105">
        <f t="shared" si="37"/>
        <v>0</v>
      </c>
      <c r="BS592" s="105">
        <f t="shared" si="37"/>
        <v>0</v>
      </c>
    </row>
    <row r="593" spans="1:71" s="104" customFormat="1" ht="33.950000000000003" customHeight="1" x14ac:dyDescent="0.2">
      <c r="A593" s="63">
        <v>581</v>
      </c>
      <c r="B593" s="6" t="s">
        <v>973</v>
      </c>
      <c r="C593" s="64" t="s">
        <v>974</v>
      </c>
      <c r="D593" s="64"/>
      <c r="E593" s="105">
        <f t="shared" ref="E593:AJ593" si="38">SUM(E594:E633)</f>
        <v>19</v>
      </c>
      <c r="F593" s="105">
        <f t="shared" si="38"/>
        <v>19</v>
      </c>
      <c r="G593" s="105">
        <f t="shared" si="38"/>
        <v>0</v>
      </c>
      <c r="H593" s="105">
        <f t="shared" si="38"/>
        <v>0</v>
      </c>
      <c r="I593" s="105">
        <f t="shared" si="38"/>
        <v>0</v>
      </c>
      <c r="J593" s="105">
        <f t="shared" si="38"/>
        <v>0</v>
      </c>
      <c r="K593" s="105">
        <f t="shared" si="38"/>
        <v>0</v>
      </c>
      <c r="L593" s="105">
        <f t="shared" si="38"/>
        <v>0</v>
      </c>
      <c r="M593" s="105">
        <f t="shared" si="38"/>
        <v>0</v>
      </c>
      <c r="N593" s="105">
        <f t="shared" si="38"/>
        <v>0</v>
      </c>
      <c r="O593" s="105">
        <f t="shared" si="38"/>
        <v>0</v>
      </c>
      <c r="P593" s="105">
        <f t="shared" si="38"/>
        <v>5</v>
      </c>
      <c r="Q593" s="105">
        <f t="shared" si="38"/>
        <v>3</v>
      </c>
      <c r="R593" s="105">
        <f t="shared" si="38"/>
        <v>11</v>
      </c>
      <c r="S593" s="105">
        <f t="shared" si="38"/>
        <v>0</v>
      </c>
      <c r="T593" s="105">
        <f t="shared" si="38"/>
        <v>0</v>
      </c>
      <c r="U593" s="105">
        <f t="shared" si="38"/>
        <v>7</v>
      </c>
      <c r="V593" s="105">
        <f t="shared" si="38"/>
        <v>0</v>
      </c>
      <c r="W593" s="105">
        <f t="shared" si="38"/>
        <v>0</v>
      </c>
      <c r="X593" s="105">
        <f t="shared" si="38"/>
        <v>0</v>
      </c>
      <c r="Y593" s="105">
        <f t="shared" si="38"/>
        <v>0</v>
      </c>
      <c r="Z593" s="105">
        <f t="shared" si="38"/>
        <v>0</v>
      </c>
      <c r="AA593" s="105">
        <f t="shared" si="38"/>
        <v>0</v>
      </c>
      <c r="AB593" s="105">
        <f t="shared" si="38"/>
        <v>0</v>
      </c>
      <c r="AC593" s="105">
        <f t="shared" si="38"/>
        <v>0</v>
      </c>
      <c r="AD593" s="105">
        <f t="shared" si="38"/>
        <v>0</v>
      </c>
      <c r="AE593" s="105">
        <f t="shared" si="38"/>
        <v>0</v>
      </c>
      <c r="AF593" s="105">
        <f t="shared" si="38"/>
        <v>0</v>
      </c>
      <c r="AG593" s="105">
        <f t="shared" si="38"/>
        <v>0</v>
      </c>
      <c r="AH593" s="105">
        <f t="shared" si="38"/>
        <v>1</v>
      </c>
      <c r="AI593" s="105">
        <f t="shared" si="38"/>
        <v>0</v>
      </c>
      <c r="AJ593" s="105">
        <f t="shared" si="38"/>
        <v>3</v>
      </c>
      <c r="AK593" s="105">
        <f t="shared" ref="AK593:BP593" si="39">SUM(AK594:AK633)</f>
        <v>8</v>
      </c>
      <c r="AL593" s="105">
        <f t="shared" si="39"/>
        <v>2</v>
      </c>
      <c r="AM593" s="105">
        <f t="shared" si="39"/>
        <v>0</v>
      </c>
      <c r="AN593" s="105">
        <f t="shared" si="39"/>
        <v>0</v>
      </c>
      <c r="AO593" s="105">
        <f t="shared" si="39"/>
        <v>2</v>
      </c>
      <c r="AP593" s="105">
        <f t="shared" si="39"/>
        <v>0</v>
      </c>
      <c r="AQ593" s="105">
        <f t="shared" si="39"/>
        <v>5</v>
      </c>
      <c r="AR593" s="105">
        <f t="shared" si="39"/>
        <v>5</v>
      </c>
      <c r="AS593" s="105">
        <f t="shared" si="39"/>
        <v>7</v>
      </c>
      <c r="AT593" s="105">
        <f t="shared" si="39"/>
        <v>0</v>
      </c>
      <c r="AU593" s="105">
        <f t="shared" si="39"/>
        <v>0</v>
      </c>
      <c r="AV593" s="105">
        <f t="shared" si="39"/>
        <v>0</v>
      </c>
      <c r="AW593" s="105">
        <f t="shared" si="39"/>
        <v>3</v>
      </c>
      <c r="AX593" s="105">
        <f t="shared" si="39"/>
        <v>1</v>
      </c>
      <c r="AY593" s="105">
        <f t="shared" si="39"/>
        <v>4</v>
      </c>
      <c r="AZ593" s="105">
        <f t="shared" si="39"/>
        <v>1</v>
      </c>
      <c r="BA593" s="105">
        <f t="shared" si="39"/>
        <v>1</v>
      </c>
      <c r="BB593" s="105">
        <f t="shared" si="39"/>
        <v>2</v>
      </c>
      <c r="BC593" s="105">
        <f t="shared" si="39"/>
        <v>0</v>
      </c>
      <c r="BD593" s="105">
        <f t="shared" si="39"/>
        <v>0</v>
      </c>
      <c r="BE593" s="105">
        <f t="shared" si="39"/>
        <v>2</v>
      </c>
      <c r="BF593" s="105">
        <f t="shared" si="39"/>
        <v>0</v>
      </c>
      <c r="BG593" s="105">
        <f t="shared" si="39"/>
        <v>0</v>
      </c>
      <c r="BH593" s="105">
        <f t="shared" si="39"/>
        <v>2</v>
      </c>
      <c r="BI593" s="105">
        <f t="shared" si="39"/>
        <v>0</v>
      </c>
      <c r="BJ593" s="105">
        <f t="shared" si="39"/>
        <v>2</v>
      </c>
      <c r="BK593" s="105">
        <f t="shared" si="39"/>
        <v>1</v>
      </c>
      <c r="BL593" s="105">
        <f t="shared" si="39"/>
        <v>1</v>
      </c>
      <c r="BM593" s="105">
        <f t="shared" si="39"/>
        <v>0</v>
      </c>
      <c r="BN593" s="105">
        <f t="shared" si="39"/>
        <v>0</v>
      </c>
      <c r="BO593" s="105">
        <f t="shared" si="39"/>
        <v>1</v>
      </c>
      <c r="BP593" s="105">
        <f t="shared" si="39"/>
        <v>1</v>
      </c>
      <c r="BQ593" s="105">
        <f t="shared" ref="BQ593:CV593" si="40">SUM(BQ594:BQ633)</f>
        <v>0</v>
      </c>
      <c r="BR593" s="105">
        <f t="shared" si="40"/>
        <v>0</v>
      </c>
      <c r="BS593" s="105">
        <f t="shared" si="40"/>
        <v>0</v>
      </c>
    </row>
    <row r="594" spans="1:71" s="104" customFormat="1" ht="36.75" hidden="1" customHeight="1" x14ac:dyDescent="0.2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</row>
    <row r="595" spans="1:71" s="104" customFormat="1" ht="36" hidden="1" customHeight="1" x14ac:dyDescent="0.2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</row>
    <row r="596" spans="1:71" s="104" customFormat="1" ht="37.5" hidden="1" customHeight="1" x14ac:dyDescent="0.2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</row>
    <row r="597" spans="1:71" s="104" customFormat="1" ht="33.950000000000003" hidden="1" customHeight="1" x14ac:dyDescent="0.2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</row>
    <row r="598" spans="1:71" s="104" customFormat="1" ht="33.950000000000003" hidden="1" customHeight="1" x14ac:dyDescent="0.2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</row>
    <row r="599" spans="1:71" s="104" customFormat="1" ht="45.4" hidden="1" customHeight="1" x14ac:dyDescent="0.2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</row>
    <row r="600" spans="1:71" s="104" customFormat="1" ht="45.4" hidden="1" customHeight="1" x14ac:dyDescent="0.2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  <c r="BE600" s="105"/>
      <c r="BF600" s="105"/>
      <c r="BG600" s="105"/>
      <c r="BH600" s="105"/>
      <c r="BI600" s="105"/>
      <c r="BJ600" s="105"/>
      <c r="BK600" s="105"/>
      <c r="BL600" s="105"/>
      <c r="BM600" s="105"/>
      <c r="BN600" s="105"/>
      <c r="BO600" s="105"/>
      <c r="BP600" s="105"/>
      <c r="BQ600" s="105"/>
      <c r="BR600" s="105"/>
      <c r="BS600" s="105"/>
    </row>
    <row r="601" spans="1:71" s="104" customFormat="1" ht="45.4" hidden="1" customHeight="1" x14ac:dyDescent="0.2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</row>
    <row r="602" spans="1:71" s="104" customFormat="1" ht="45.4" hidden="1" customHeight="1" x14ac:dyDescent="0.2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</row>
    <row r="603" spans="1:71" s="104" customFormat="1" ht="45.4" hidden="1" customHeight="1" x14ac:dyDescent="0.2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</row>
    <row r="604" spans="1:71" s="104" customFormat="1" ht="45.4" hidden="1" customHeight="1" x14ac:dyDescent="0.2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</row>
    <row r="605" spans="1:71" s="104" customFormat="1" ht="45.4" customHeight="1" x14ac:dyDescent="0.2">
      <c r="A605" s="63">
        <v>593</v>
      </c>
      <c r="B605" s="6" t="s">
        <v>990</v>
      </c>
      <c r="C605" s="64" t="s">
        <v>991</v>
      </c>
      <c r="D605" s="64"/>
      <c r="E605" s="107">
        <v>13</v>
      </c>
      <c r="F605" s="107">
        <v>13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>
        <v>5</v>
      </c>
      <c r="Q605" s="107">
        <v>1</v>
      </c>
      <c r="R605" s="107">
        <v>7</v>
      </c>
      <c r="S605" s="107"/>
      <c r="T605" s="107"/>
      <c r="U605" s="107">
        <v>5</v>
      </c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>
        <v>1</v>
      </c>
      <c r="AI605" s="107"/>
      <c r="AJ605" s="107">
        <v>2</v>
      </c>
      <c r="AK605" s="107">
        <v>5</v>
      </c>
      <c r="AL605" s="107"/>
      <c r="AM605" s="107"/>
      <c r="AN605" s="107"/>
      <c r="AO605" s="107">
        <v>2</v>
      </c>
      <c r="AP605" s="107"/>
      <c r="AQ605" s="107">
        <v>2</v>
      </c>
      <c r="AR605" s="107">
        <v>4</v>
      </c>
      <c r="AS605" s="107">
        <v>5</v>
      </c>
      <c r="AT605" s="107"/>
      <c r="AU605" s="105"/>
      <c r="AV605" s="105"/>
      <c r="AW605" s="105">
        <v>2</v>
      </c>
      <c r="AX605" s="105">
        <v>1</v>
      </c>
      <c r="AY605" s="105"/>
      <c r="AZ605" s="105"/>
      <c r="BA605" s="105"/>
      <c r="BB605" s="105"/>
      <c r="BC605" s="105"/>
      <c r="BD605" s="105"/>
      <c r="BE605" s="105"/>
      <c r="BF605" s="105"/>
      <c r="BG605" s="105"/>
      <c r="BH605" s="105"/>
      <c r="BI605" s="105"/>
      <c r="BJ605" s="105"/>
      <c r="BK605" s="105"/>
      <c r="BL605" s="105"/>
      <c r="BM605" s="105"/>
      <c r="BN605" s="105"/>
      <c r="BO605" s="105"/>
      <c r="BP605" s="105"/>
      <c r="BQ605" s="105"/>
      <c r="BR605" s="105"/>
      <c r="BS605" s="105"/>
    </row>
    <row r="606" spans="1:71" s="104" customFormat="1" ht="45.4" customHeight="1" x14ac:dyDescent="0.2">
      <c r="A606" s="63">
        <v>594</v>
      </c>
      <c r="B606" s="6" t="s">
        <v>992</v>
      </c>
      <c r="C606" s="64" t="s">
        <v>991</v>
      </c>
      <c r="D606" s="64"/>
      <c r="E606" s="107">
        <v>5</v>
      </c>
      <c r="F606" s="107">
        <v>5</v>
      </c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>
        <v>1</v>
      </c>
      <c r="R606" s="107">
        <v>4</v>
      </c>
      <c r="S606" s="107"/>
      <c r="T606" s="107"/>
      <c r="U606" s="107">
        <v>2</v>
      </c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>
        <v>1</v>
      </c>
      <c r="AK606" s="107">
        <v>2</v>
      </c>
      <c r="AL606" s="107">
        <v>2</v>
      </c>
      <c r="AM606" s="107"/>
      <c r="AN606" s="107"/>
      <c r="AO606" s="107"/>
      <c r="AP606" s="107"/>
      <c r="AQ606" s="107">
        <v>3</v>
      </c>
      <c r="AR606" s="107">
        <v>1</v>
      </c>
      <c r="AS606" s="107">
        <v>1</v>
      </c>
      <c r="AT606" s="107"/>
      <c r="AU606" s="105"/>
      <c r="AV606" s="105"/>
      <c r="AW606" s="105"/>
      <c r="AX606" s="105"/>
      <c r="AY606" s="105">
        <v>4</v>
      </c>
      <c r="AZ606" s="105">
        <v>1</v>
      </c>
      <c r="BA606" s="105">
        <v>1</v>
      </c>
      <c r="BB606" s="105">
        <v>2</v>
      </c>
      <c r="BC606" s="105"/>
      <c r="BD606" s="105"/>
      <c r="BE606" s="105">
        <v>2</v>
      </c>
      <c r="BF606" s="105"/>
      <c r="BG606" s="105"/>
      <c r="BH606" s="105">
        <v>2</v>
      </c>
      <c r="BI606" s="105"/>
      <c r="BJ606" s="105">
        <v>2</v>
      </c>
      <c r="BK606" s="105">
        <v>1</v>
      </c>
      <c r="BL606" s="105">
        <v>1</v>
      </c>
      <c r="BM606" s="105"/>
      <c r="BN606" s="105"/>
      <c r="BO606" s="105">
        <v>1</v>
      </c>
      <c r="BP606" s="105">
        <v>1</v>
      </c>
      <c r="BQ606" s="105"/>
      <c r="BR606" s="105"/>
      <c r="BS606" s="105"/>
    </row>
    <row r="607" spans="1:71" s="104" customFormat="1" ht="45.4" hidden="1" customHeight="1" x14ac:dyDescent="0.2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</row>
    <row r="608" spans="1:71" s="104" customFormat="1" ht="25.7" customHeight="1" x14ac:dyDescent="0.2">
      <c r="A608" s="63">
        <v>596</v>
      </c>
      <c r="B608" s="6" t="s">
        <v>994</v>
      </c>
      <c r="C608" s="64" t="s">
        <v>995</v>
      </c>
      <c r="D608" s="64"/>
      <c r="E608" s="107">
        <v>1</v>
      </c>
      <c r="F608" s="107">
        <v>1</v>
      </c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>
        <v>1</v>
      </c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>
        <v>1</v>
      </c>
      <c r="AL608" s="107"/>
      <c r="AM608" s="107"/>
      <c r="AN608" s="107"/>
      <c r="AO608" s="107"/>
      <c r="AP608" s="107"/>
      <c r="AQ608" s="107"/>
      <c r="AR608" s="107"/>
      <c r="AS608" s="107">
        <v>1</v>
      </c>
      <c r="AT608" s="107"/>
      <c r="AU608" s="105"/>
      <c r="AV608" s="105"/>
      <c r="AW608" s="105">
        <v>1</v>
      </c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</row>
    <row r="609" spans="1:71" s="104" customFormat="1" ht="25.7" hidden="1" customHeight="1" x14ac:dyDescent="0.2">
      <c r="A609" s="63">
        <v>597</v>
      </c>
      <c r="B609" s="6" t="s">
        <v>996</v>
      </c>
      <c r="C609" s="64" t="s">
        <v>995</v>
      </c>
      <c r="D609" s="64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  <c r="AW609" s="105"/>
      <c r="AX609" s="105"/>
      <c r="AY609" s="105"/>
      <c r="AZ609" s="105"/>
      <c r="BA609" s="105"/>
      <c r="BB609" s="105"/>
      <c r="BC609" s="105"/>
      <c r="BD609" s="105"/>
      <c r="BE609" s="105"/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 s="105"/>
      <c r="BQ609" s="105"/>
      <c r="BR609" s="105"/>
      <c r="BS609" s="105"/>
    </row>
    <row r="610" spans="1:71" s="104" customFormat="1" ht="25.7" hidden="1" customHeight="1" x14ac:dyDescent="0.2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</row>
    <row r="611" spans="1:71" s="104" customFormat="1" ht="25.7" hidden="1" customHeight="1" x14ac:dyDescent="0.2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</row>
    <row r="612" spans="1:71" s="104" customFormat="1" ht="25.7" hidden="1" customHeight="1" x14ac:dyDescent="0.2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</row>
    <row r="613" spans="1:71" s="104" customFormat="1" ht="33.950000000000003" hidden="1" customHeight="1" x14ac:dyDescent="0.2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</row>
    <row r="614" spans="1:71" s="104" customFormat="1" ht="33.950000000000003" hidden="1" customHeight="1" x14ac:dyDescent="0.2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</row>
    <row r="615" spans="1:71" s="104" customFormat="1" ht="33.950000000000003" hidden="1" customHeight="1" x14ac:dyDescent="0.2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</row>
    <row r="616" spans="1:71" s="104" customFormat="1" ht="70.150000000000006" hidden="1" customHeight="1" x14ac:dyDescent="0.2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</row>
    <row r="617" spans="1:71" s="104" customFormat="1" ht="70.150000000000006" hidden="1" customHeight="1" x14ac:dyDescent="0.2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</row>
    <row r="618" spans="1:71" s="104" customFormat="1" ht="70.150000000000006" hidden="1" customHeight="1" x14ac:dyDescent="0.2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</row>
    <row r="619" spans="1:71" s="104" customFormat="1" ht="25.7" hidden="1" customHeight="1" x14ac:dyDescent="0.2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</row>
    <row r="620" spans="1:71" s="104" customFormat="1" ht="25.7" hidden="1" customHeight="1" x14ac:dyDescent="0.2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</row>
    <row r="621" spans="1:71" s="104" customFormat="1" ht="25.7" hidden="1" customHeight="1" x14ac:dyDescent="0.2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</row>
    <row r="622" spans="1:71" s="104" customFormat="1" ht="25.7" hidden="1" customHeight="1" x14ac:dyDescent="0.2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</row>
    <row r="623" spans="1:71" s="104" customFormat="1" ht="25.7" hidden="1" customHeight="1" x14ac:dyDescent="0.2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</row>
    <row r="624" spans="1:71" s="104" customFormat="1" ht="12.95" hidden="1" customHeight="1" x14ac:dyDescent="0.2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</row>
    <row r="625" spans="1:71" s="104" customFormat="1" ht="12.95" hidden="1" customHeight="1" x14ac:dyDescent="0.2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</row>
    <row r="626" spans="1:71" s="104" customFormat="1" ht="25.7" hidden="1" customHeight="1" x14ac:dyDescent="0.2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 s="105"/>
      <c r="BQ626" s="105"/>
      <c r="BR626" s="105"/>
      <c r="BS626" s="105"/>
    </row>
    <row r="627" spans="1:71" s="104" customFormat="1" ht="25.7" hidden="1" customHeight="1" x14ac:dyDescent="0.2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</row>
    <row r="628" spans="1:71" s="104" customFormat="1" ht="25.7" hidden="1" customHeight="1" x14ac:dyDescent="0.2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</row>
    <row r="629" spans="1:71" s="104" customFormat="1" ht="25.7" hidden="1" customHeight="1" x14ac:dyDescent="0.2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</row>
    <row r="630" spans="1:71" s="104" customFormat="1" ht="25.7" hidden="1" customHeight="1" x14ac:dyDescent="0.2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</row>
    <row r="631" spans="1:71" s="104" customFormat="1" ht="25.7" hidden="1" customHeight="1" x14ac:dyDescent="0.2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</row>
    <row r="632" spans="1:71" s="104" customFormat="1" ht="33.950000000000003" hidden="1" customHeight="1" x14ac:dyDescent="0.2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</row>
    <row r="633" spans="1:71" s="104" customFormat="1" ht="33.950000000000003" hidden="1" customHeight="1" x14ac:dyDescent="0.2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</row>
    <row r="634" spans="1:71" s="104" customFormat="1" ht="33.950000000000003" hidden="1" customHeight="1" x14ac:dyDescent="0.2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</row>
    <row r="635" spans="1:71" s="104" customFormat="1" ht="33.950000000000003" hidden="1" customHeight="1" x14ac:dyDescent="0.2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</row>
    <row r="636" spans="1:71" s="104" customFormat="1" ht="33.950000000000003" hidden="1" customHeight="1" x14ac:dyDescent="0.2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</row>
    <row r="637" spans="1:71" s="104" customFormat="1" ht="33.950000000000003" hidden="1" customHeight="1" x14ac:dyDescent="0.2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</row>
    <row r="638" spans="1:71" s="104" customFormat="1" ht="33.950000000000003" hidden="1" customHeight="1" x14ac:dyDescent="0.2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</row>
    <row r="639" spans="1:71" s="104" customFormat="1" ht="33.950000000000003" hidden="1" customHeight="1" x14ac:dyDescent="0.2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</row>
    <row r="640" spans="1:71" s="104" customFormat="1" ht="33.950000000000003" hidden="1" customHeight="1" x14ac:dyDescent="0.2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</row>
    <row r="641" spans="1:71" s="104" customFormat="1" ht="33.950000000000003" hidden="1" customHeight="1" x14ac:dyDescent="0.2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</row>
    <row r="642" spans="1:71" s="104" customFormat="1" ht="33.950000000000003" hidden="1" customHeight="1" x14ac:dyDescent="0.2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</row>
    <row r="643" spans="1:71" s="104" customFormat="1" ht="33.950000000000003" hidden="1" customHeight="1" x14ac:dyDescent="0.2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</row>
    <row r="644" spans="1:71" s="104" customFormat="1" ht="25.7" hidden="1" customHeight="1" x14ac:dyDescent="0.2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</row>
    <row r="645" spans="1:71" s="104" customFormat="1" ht="12.95" hidden="1" customHeight="1" x14ac:dyDescent="0.2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</row>
    <row r="646" spans="1:71" s="104" customFormat="1" ht="12.95" hidden="1" customHeight="1" x14ac:dyDescent="0.2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</row>
    <row r="647" spans="1:71" s="104" customFormat="1" ht="12.95" hidden="1" customHeight="1" x14ac:dyDescent="0.2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</row>
    <row r="648" spans="1:71" s="104" customFormat="1" ht="12.95" hidden="1" customHeight="1" x14ac:dyDescent="0.2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</row>
    <row r="649" spans="1:71" s="104" customFormat="1" ht="25.7" hidden="1" customHeight="1" x14ac:dyDescent="0.2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</row>
    <row r="650" spans="1:71" s="104" customFormat="1" ht="22.5" hidden="1" customHeight="1" x14ac:dyDescent="0.2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</row>
    <row r="651" spans="1:71" s="104" customFormat="1" ht="12.95" hidden="1" customHeight="1" x14ac:dyDescent="0.2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</row>
    <row r="652" spans="1:71" s="104" customFormat="1" ht="12.95" hidden="1" customHeight="1" x14ac:dyDescent="0.2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</row>
    <row r="653" spans="1:71" s="104" customFormat="1" ht="25.7" hidden="1" customHeight="1" x14ac:dyDescent="0.2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</row>
    <row r="654" spans="1:71" s="104" customFormat="1" ht="25.7" hidden="1" customHeight="1" x14ac:dyDescent="0.2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</row>
    <row r="655" spans="1:71" s="104" customFormat="1" ht="33.950000000000003" hidden="1" customHeight="1" x14ac:dyDescent="0.2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</row>
    <row r="656" spans="1:71" s="104" customFormat="1" ht="33.950000000000003" hidden="1" customHeight="1" x14ac:dyDescent="0.2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</row>
    <row r="657" spans="1:71" s="104" customFormat="1" ht="33.950000000000003" customHeight="1" x14ac:dyDescent="0.2">
      <c r="A657" s="63">
        <v>645</v>
      </c>
      <c r="B657" s="6" t="s">
        <v>1061</v>
      </c>
      <c r="C657" s="64" t="s">
        <v>1062</v>
      </c>
      <c r="D657" s="64"/>
      <c r="E657" s="105">
        <f t="shared" ref="E657:AJ657" si="41">SUM(E658:E680)</f>
        <v>0</v>
      </c>
      <c r="F657" s="105">
        <f t="shared" si="41"/>
        <v>0</v>
      </c>
      <c r="G657" s="105">
        <f t="shared" si="41"/>
        <v>0</v>
      </c>
      <c r="H657" s="105">
        <f t="shared" si="41"/>
        <v>0</v>
      </c>
      <c r="I657" s="105">
        <f t="shared" si="41"/>
        <v>0</v>
      </c>
      <c r="J657" s="105">
        <f t="shared" si="41"/>
        <v>0</v>
      </c>
      <c r="K657" s="105">
        <f t="shared" si="41"/>
        <v>0</v>
      </c>
      <c r="L657" s="105">
        <f t="shared" si="41"/>
        <v>0</v>
      </c>
      <c r="M657" s="105">
        <f t="shared" si="41"/>
        <v>0</v>
      </c>
      <c r="N657" s="105">
        <f t="shared" si="41"/>
        <v>0</v>
      </c>
      <c r="O657" s="105">
        <f t="shared" si="41"/>
        <v>0</v>
      </c>
      <c r="P657" s="105">
        <f t="shared" si="41"/>
        <v>0</v>
      </c>
      <c r="Q657" s="105">
        <f t="shared" si="41"/>
        <v>0</v>
      </c>
      <c r="R657" s="105">
        <f t="shared" si="41"/>
        <v>0</v>
      </c>
      <c r="S657" s="105">
        <f t="shared" si="41"/>
        <v>0</v>
      </c>
      <c r="T657" s="105">
        <f t="shared" si="41"/>
        <v>0</v>
      </c>
      <c r="U657" s="105">
        <f t="shared" si="41"/>
        <v>0</v>
      </c>
      <c r="V657" s="105">
        <f t="shared" si="41"/>
        <v>0</v>
      </c>
      <c r="W657" s="105">
        <f t="shared" si="41"/>
        <v>0</v>
      </c>
      <c r="X657" s="105">
        <f t="shared" si="41"/>
        <v>0</v>
      </c>
      <c r="Y657" s="105">
        <f t="shared" si="41"/>
        <v>0</v>
      </c>
      <c r="Z657" s="105">
        <f t="shared" si="41"/>
        <v>0</v>
      </c>
      <c r="AA657" s="105">
        <f t="shared" si="41"/>
        <v>0</v>
      </c>
      <c r="AB657" s="105">
        <f t="shared" si="41"/>
        <v>0</v>
      </c>
      <c r="AC657" s="105">
        <f t="shared" si="41"/>
        <v>0</v>
      </c>
      <c r="AD657" s="105">
        <f t="shared" si="41"/>
        <v>0</v>
      </c>
      <c r="AE657" s="105">
        <f t="shared" si="41"/>
        <v>0</v>
      </c>
      <c r="AF657" s="105">
        <f t="shared" si="41"/>
        <v>0</v>
      </c>
      <c r="AG657" s="105">
        <f t="shared" si="41"/>
        <v>0</v>
      </c>
      <c r="AH657" s="105">
        <f t="shared" si="41"/>
        <v>0</v>
      </c>
      <c r="AI657" s="105">
        <f t="shared" si="41"/>
        <v>0</v>
      </c>
      <c r="AJ657" s="105">
        <f t="shared" si="41"/>
        <v>0</v>
      </c>
      <c r="AK657" s="105">
        <f t="shared" ref="AK657:BP657" si="42">SUM(AK658:AK680)</f>
        <v>0</v>
      </c>
      <c r="AL657" s="105">
        <f t="shared" si="42"/>
        <v>0</v>
      </c>
      <c r="AM657" s="105">
        <f t="shared" si="42"/>
        <v>0</v>
      </c>
      <c r="AN657" s="105">
        <f t="shared" si="42"/>
        <v>0</v>
      </c>
      <c r="AO657" s="105">
        <f t="shared" si="42"/>
        <v>0</v>
      </c>
      <c r="AP657" s="105">
        <f t="shared" si="42"/>
        <v>0</v>
      </c>
      <c r="AQ657" s="105">
        <f t="shared" si="42"/>
        <v>0</v>
      </c>
      <c r="AR657" s="105">
        <f t="shared" si="42"/>
        <v>0</v>
      </c>
      <c r="AS657" s="105">
        <f t="shared" si="42"/>
        <v>0</v>
      </c>
      <c r="AT657" s="105">
        <f t="shared" si="42"/>
        <v>0</v>
      </c>
      <c r="AU657" s="105">
        <f t="shared" si="42"/>
        <v>0</v>
      </c>
      <c r="AV657" s="105">
        <f t="shared" si="42"/>
        <v>0</v>
      </c>
      <c r="AW657" s="105">
        <f t="shared" si="42"/>
        <v>0</v>
      </c>
      <c r="AX657" s="105">
        <f t="shared" si="42"/>
        <v>0</v>
      </c>
      <c r="AY657" s="105">
        <f t="shared" si="42"/>
        <v>0</v>
      </c>
      <c r="AZ657" s="105">
        <f t="shared" si="42"/>
        <v>0</v>
      </c>
      <c r="BA657" s="105">
        <f t="shared" si="42"/>
        <v>0</v>
      </c>
      <c r="BB657" s="105">
        <f t="shared" si="42"/>
        <v>0</v>
      </c>
      <c r="BC657" s="105">
        <f t="shared" si="42"/>
        <v>0</v>
      </c>
      <c r="BD657" s="105">
        <f t="shared" si="42"/>
        <v>0</v>
      </c>
      <c r="BE657" s="105">
        <f t="shared" si="42"/>
        <v>0</v>
      </c>
      <c r="BF657" s="105">
        <f t="shared" si="42"/>
        <v>0</v>
      </c>
      <c r="BG657" s="105">
        <f t="shared" si="42"/>
        <v>0</v>
      </c>
      <c r="BH657" s="105">
        <f t="shared" si="42"/>
        <v>0</v>
      </c>
      <c r="BI657" s="105">
        <f t="shared" si="42"/>
        <v>0</v>
      </c>
      <c r="BJ657" s="105">
        <f t="shared" si="42"/>
        <v>0</v>
      </c>
      <c r="BK657" s="105">
        <f t="shared" si="42"/>
        <v>0</v>
      </c>
      <c r="BL657" s="105">
        <f t="shared" si="42"/>
        <v>0</v>
      </c>
      <c r="BM657" s="105">
        <f t="shared" si="42"/>
        <v>0</v>
      </c>
      <c r="BN657" s="105">
        <f t="shared" si="42"/>
        <v>0</v>
      </c>
      <c r="BO657" s="105">
        <f t="shared" si="42"/>
        <v>0</v>
      </c>
      <c r="BP657" s="105">
        <f t="shared" si="42"/>
        <v>0</v>
      </c>
      <c r="BQ657" s="105">
        <f t="shared" ref="BQ657:CV657" si="43">SUM(BQ658:BQ680)</f>
        <v>0</v>
      </c>
      <c r="BR657" s="105">
        <f t="shared" si="43"/>
        <v>0</v>
      </c>
      <c r="BS657" s="105">
        <f t="shared" si="43"/>
        <v>0</v>
      </c>
    </row>
    <row r="658" spans="1:71" s="104" customFormat="1" ht="12.95" hidden="1" customHeight="1" x14ac:dyDescent="0.2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</row>
    <row r="659" spans="1:71" s="104" customFormat="1" ht="12.95" hidden="1" customHeight="1" x14ac:dyDescent="0.2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</row>
    <row r="660" spans="1:71" s="104" customFormat="1" ht="12.95" hidden="1" customHeight="1" x14ac:dyDescent="0.2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</row>
    <row r="661" spans="1:71" s="104" customFormat="1" ht="12.95" hidden="1" customHeight="1" x14ac:dyDescent="0.2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</row>
    <row r="662" spans="1:71" s="104" customFormat="1" ht="39" hidden="1" customHeight="1" x14ac:dyDescent="0.2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</row>
    <row r="663" spans="1:71" s="104" customFormat="1" ht="39" hidden="1" customHeight="1" x14ac:dyDescent="0.2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</row>
    <row r="664" spans="1:71" s="104" customFormat="1" ht="25.7" hidden="1" customHeight="1" x14ac:dyDescent="0.2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</row>
    <row r="665" spans="1:71" s="104" customFormat="1" ht="25.7" hidden="1" customHeight="1" x14ac:dyDescent="0.2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</row>
    <row r="666" spans="1:71" s="104" customFormat="1" ht="25.7" hidden="1" customHeight="1" x14ac:dyDescent="0.2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</row>
    <row r="667" spans="1:71" s="104" customFormat="1" ht="25.7" hidden="1" customHeight="1" x14ac:dyDescent="0.2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</row>
    <row r="668" spans="1:71" s="104" customFormat="1" ht="25.7" hidden="1" customHeight="1" x14ac:dyDescent="0.2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</row>
    <row r="669" spans="1:71" s="104" customFormat="1" ht="25.7" hidden="1" customHeight="1" x14ac:dyDescent="0.2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</row>
    <row r="670" spans="1:71" s="104" customFormat="1" ht="25.7" hidden="1" customHeight="1" x14ac:dyDescent="0.2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</row>
    <row r="671" spans="1:71" s="104" customFormat="1" ht="25.7" hidden="1" customHeight="1" x14ac:dyDescent="0.2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</row>
    <row r="672" spans="1:71" s="104" customFormat="1" ht="25.7" hidden="1" customHeight="1" x14ac:dyDescent="0.2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</row>
    <row r="673" spans="1:71" s="104" customFormat="1" ht="33.950000000000003" hidden="1" customHeight="1" x14ac:dyDescent="0.2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</row>
    <row r="674" spans="1:71" s="104" customFormat="1" ht="33.950000000000003" hidden="1" customHeight="1" x14ac:dyDescent="0.2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</row>
    <row r="675" spans="1:71" s="104" customFormat="1" ht="12.95" hidden="1" customHeight="1" x14ac:dyDescent="0.2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</row>
    <row r="676" spans="1:71" s="104" customFormat="1" ht="23.25" hidden="1" customHeight="1" x14ac:dyDescent="0.2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</row>
    <row r="677" spans="1:71" s="104" customFormat="1" ht="12.95" hidden="1" customHeight="1" x14ac:dyDescent="0.2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</row>
    <row r="678" spans="1:71" s="104" customFormat="1" ht="12.95" hidden="1" customHeight="1" x14ac:dyDescent="0.2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</row>
    <row r="679" spans="1:71" s="104" customFormat="1" ht="25.7" hidden="1" customHeight="1" x14ac:dyDescent="0.2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</row>
    <row r="680" spans="1:71" s="104" customFormat="1" ht="25.7" hidden="1" customHeight="1" x14ac:dyDescent="0.2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</row>
    <row r="681" spans="1:71" s="104" customFormat="1" ht="33.950000000000003" customHeight="1" x14ac:dyDescent="0.2">
      <c r="A681" s="63">
        <v>669</v>
      </c>
      <c r="B681" s="6" t="s">
        <v>1091</v>
      </c>
      <c r="C681" s="64" t="s">
        <v>1092</v>
      </c>
      <c r="D681" s="64"/>
      <c r="E681" s="145">
        <f t="shared" ref="E681:AJ681" si="44">SUM(E682:E746)</f>
        <v>4</v>
      </c>
      <c r="F681" s="145">
        <f t="shared" si="44"/>
        <v>4</v>
      </c>
      <c r="G681" s="145">
        <f t="shared" si="44"/>
        <v>0</v>
      </c>
      <c r="H681" s="145">
        <f t="shared" si="44"/>
        <v>1</v>
      </c>
      <c r="I681" s="145">
        <f t="shared" si="44"/>
        <v>0</v>
      </c>
      <c r="J681" s="145">
        <f t="shared" si="44"/>
        <v>0</v>
      </c>
      <c r="K681" s="145">
        <f t="shared" si="44"/>
        <v>0</v>
      </c>
      <c r="L681" s="145">
        <f t="shared" si="44"/>
        <v>0</v>
      </c>
      <c r="M681" s="145">
        <f t="shared" si="44"/>
        <v>0</v>
      </c>
      <c r="N681" s="145">
        <f t="shared" si="44"/>
        <v>0</v>
      </c>
      <c r="O681" s="145">
        <f t="shared" si="44"/>
        <v>0</v>
      </c>
      <c r="P681" s="145">
        <f t="shared" si="44"/>
        <v>2</v>
      </c>
      <c r="Q681" s="145">
        <f t="shared" si="44"/>
        <v>1</v>
      </c>
      <c r="R681" s="145">
        <f t="shared" si="44"/>
        <v>1</v>
      </c>
      <c r="S681" s="145">
        <f t="shared" si="44"/>
        <v>0</v>
      </c>
      <c r="T681" s="145">
        <f t="shared" si="44"/>
        <v>0</v>
      </c>
      <c r="U681" s="145">
        <f t="shared" si="44"/>
        <v>2</v>
      </c>
      <c r="V681" s="145">
        <f t="shared" si="44"/>
        <v>0</v>
      </c>
      <c r="W681" s="145">
        <f t="shared" si="44"/>
        <v>0</v>
      </c>
      <c r="X681" s="145">
        <f t="shared" si="44"/>
        <v>0</v>
      </c>
      <c r="Y681" s="145">
        <f t="shared" si="44"/>
        <v>0</v>
      </c>
      <c r="Z681" s="145">
        <f t="shared" si="44"/>
        <v>0</v>
      </c>
      <c r="AA681" s="145">
        <f t="shared" si="44"/>
        <v>0</v>
      </c>
      <c r="AB681" s="145">
        <f t="shared" si="44"/>
        <v>0</v>
      </c>
      <c r="AC681" s="145">
        <f t="shared" si="44"/>
        <v>0</v>
      </c>
      <c r="AD681" s="145">
        <f t="shared" si="44"/>
        <v>0</v>
      </c>
      <c r="AE681" s="145">
        <f t="shared" si="44"/>
        <v>0</v>
      </c>
      <c r="AF681" s="145">
        <f t="shared" si="44"/>
        <v>0</v>
      </c>
      <c r="AG681" s="145">
        <f t="shared" si="44"/>
        <v>0</v>
      </c>
      <c r="AH681" s="145">
        <f t="shared" si="44"/>
        <v>0</v>
      </c>
      <c r="AI681" s="145">
        <f t="shared" si="44"/>
        <v>0</v>
      </c>
      <c r="AJ681" s="145">
        <f t="shared" si="44"/>
        <v>1</v>
      </c>
      <c r="AK681" s="145">
        <f t="shared" ref="AK681:BP681" si="45">SUM(AK682:AK746)</f>
        <v>1</v>
      </c>
      <c r="AL681" s="145">
        <f t="shared" si="45"/>
        <v>0</v>
      </c>
      <c r="AM681" s="145">
        <f t="shared" si="45"/>
        <v>0</v>
      </c>
      <c r="AN681" s="145">
        <f t="shared" si="45"/>
        <v>0</v>
      </c>
      <c r="AO681" s="145">
        <f t="shared" si="45"/>
        <v>0</v>
      </c>
      <c r="AP681" s="145">
        <f t="shared" si="45"/>
        <v>0</v>
      </c>
      <c r="AQ681" s="145">
        <f t="shared" si="45"/>
        <v>1</v>
      </c>
      <c r="AR681" s="145">
        <f t="shared" si="45"/>
        <v>2</v>
      </c>
      <c r="AS681" s="145">
        <f t="shared" si="45"/>
        <v>1</v>
      </c>
      <c r="AT681" s="145">
        <f t="shared" si="45"/>
        <v>0</v>
      </c>
      <c r="AU681" s="145">
        <f t="shared" si="45"/>
        <v>0</v>
      </c>
      <c r="AV681" s="145">
        <f t="shared" si="45"/>
        <v>0</v>
      </c>
      <c r="AW681" s="145">
        <f t="shared" si="45"/>
        <v>0</v>
      </c>
      <c r="AX681" s="145">
        <f t="shared" si="45"/>
        <v>1</v>
      </c>
      <c r="AY681" s="145">
        <f t="shared" si="45"/>
        <v>0</v>
      </c>
      <c r="AZ681" s="145">
        <f t="shared" si="45"/>
        <v>0</v>
      </c>
      <c r="BA681" s="145">
        <f t="shared" si="45"/>
        <v>0</v>
      </c>
      <c r="BB681" s="145">
        <f t="shared" si="45"/>
        <v>0</v>
      </c>
      <c r="BC681" s="145">
        <f t="shared" si="45"/>
        <v>0</v>
      </c>
      <c r="BD681" s="145">
        <f t="shared" si="45"/>
        <v>0</v>
      </c>
      <c r="BE681" s="145">
        <f t="shared" si="45"/>
        <v>0</v>
      </c>
      <c r="BF681" s="145">
        <f t="shared" si="45"/>
        <v>0</v>
      </c>
      <c r="BG681" s="145">
        <f t="shared" si="45"/>
        <v>0</v>
      </c>
      <c r="BH681" s="145">
        <f t="shared" si="45"/>
        <v>0</v>
      </c>
      <c r="BI681" s="145">
        <f t="shared" si="45"/>
        <v>0</v>
      </c>
      <c r="BJ681" s="145">
        <f t="shared" si="45"/>
        <v>0</v>
      </c>
      <c r="BK681" s="145">
        <f t="shared" si="45"/>
        <v>0</v>
      </c>
      <c r="BL681" s="145">
        <f t="shared" si="45"/>
        <v>0</v>
      </c>
      <c r="BM681" s="145">
        <f t="shared" si="45"/>
        <v>0</v>
      </c>
      <c r="BN681" s="145">
        <f t="shared" si="45"/>
        <v>0</v>
      </c>
      <c r="BO681" s="145">
        <f t="shared" si="45"/>
        <v>0</v>
      </c>
      <c r="BP681" s="145">
        <f t="shared" si="45"/>
        <v>0</v>
      </c>
      <c r="BQ681" s="145">
        <f t="shared" ref="BQ681:CV681" si="46">SUM(BQ682:BQ746)</f>
        <v>0</v>
      </c>
      <c r="BR681" s="145">
        <f t="shared" si="46"/>
        <v>0</v>
      </c>
      <c r="BS681" s="145">
        <f t="shared" si="46"/>
        <v>0</v>
      </c>
    </row>
    <row r="682" spans="1:71" s="104" customFormat="1" ht="12.95" hidden="1" customHeight="1" x14ac:dyDescent="0.2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</row>
    <row r="683" spans="1:71" s="104" customFormat="1" ht="12.95" hidden="1" customHeight="1" x14ac:dyDescent="0.2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</row>
    <row r="684" spans="1:71" s="104" customFormat="1" ht="25.7" hidden="1" customHeight="1" x14ac:dyDescent="0.2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</row>
    <row r="685" spans="1:71" s="104" customFormat="1" ht="25.7" hidden="1" customHeight="1" x14ac:dyDescent="0.2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</row>
    <row r="686" spans="1:71" s="104" customFormat="1" ht="25.7" hidden="1" customHeight="1" x14ac:dyDescent="0.2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</row>
    <row r="687" spans="1:71" s="104" customFormat="1" ht="45.4" hidden="1" customHeight="1" x14ac:dyDescent="0.2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</row>
    <row r="688" spans="1:71" s="104" customFormat="1" ht="45.4" hidden="1" customHeight="1" x14ac:dyDescent="0.2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</row>
    <row r="689" spans="1:71" s="104" customFormat="1" ht="45.4" hidden="1" customHeight="1" x14ac:dyDescent="0.2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</row>
    <row r="690" spans="1:71" s="104" customFormat="1" ht="25.7" hidden="1" customHeight="1" x14ac:dyDescent="0.2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</row>
    <row r="691" spans="1:71" s="104" customFormat="1" ht="25.7" hidden="1" customHeight="1" x14ac:dyDescent="0.2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</row>
    <row r="692" spans="1:71" s="104" customFormat="1" ht="12.95" hidden="1" customHeight="1" x14ac:dyDescent="0.2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</row>
    <row r="693" spans="1:71" s="104" customFormat="1" ht="12.95" hidden="1" customHeight="1" x14ac:dyDescent="0.2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</row>
    <row r="694" spans="1:71" s="104" customFormat="1" ht="25.7" hidden="1" customHeight="1" x14ac:dyDescent="0.2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</row>
    <row r="695" spans="1:71" s="104" customFormat="1" ht="25.7" customHeight="1" x14ac:dyDescent="0.2">
      <c r="A695" s="63">
        <v>683</v>
      </c>
      <c r="B695" s="6" t="s">
        <v>1111</v>
      </c>
      <c r="C695" s="64" t="s">
        <v>1110</v>
      </c>
      <c r="D695" s="64"/>
      <c r="E695" s="107">
        <v>1</v>
      </c>
      <c r="F695" s="107">
        <v>1</v>
      </c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>
        <v>1</v>
      </c>
      <c r="S695" s="107"/>
      <c r="T695" s="107"/>
      <c r="U695" s="107">
        <v>1</v>
      </c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>
        <v>1</v>
      </c>
      <c r="AR695" s="107"/>
      <c r="AS695" s="107"/>
      <c r="AT695" s="107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 s="105"/>
      <c r="BQ695" s="105"/>
      <c r="BR695" s="105"/>
      <c r="BS695" s="105"/>
    </row>
    <row r="696" spans="1:71" s="104" customFormat="1" ht="25.7" hidden="1" customHeight="1" x14ac:dyDescent="0.2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</row>
    <row r="697" spans="1:71" s="104" customFormat="1" ht="25.7" hidden="1" customHeight="1" x14ac:dyDescent="0.2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</row>
    <row r="698" spans="1:71" s="104" customFormat="1" ht="25.7" hidden="1" customHeight="1" x14ac:dyDescent="0.2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</row>
    <row r="699" spans="1:71" s="104" customFormat="1" ht="25.7" hidden="1" customHeight="1" x14ac:dyDescent="0.2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</row>
    <row r="700" spans="1:71" s="104" customFormat="1" ht="25.7" hidden="1" customHeight="1" x14ac:dyDescent="0.2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</row>
    <row r="701" spans="1:71" s="104" customFormat="1" ht="25.7" hidden="1" customHeight="1" x14ac:dyDescent="0.2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</row>
    <row r="702" spans="1:71" s="104" customFormat="1" ht="25.7" hidden="1" customHeight="1" x14ac:dyDescent="0.2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</row>
    <row r="703" spans="1:71" s="104" customFormat="1" ht="25.7" hidden="1" customHeight="1" x14ac:dyDescent="0.2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</row>
    <row r="704" spans="1:71" s="104" customFormat="1" ht="25.7" hidden="1" customHeight="1" x14ac:dyDescent="0.2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</row>
    <row r="705" spans="1:71" s="104" customFormat="1" ht="25.7" hidden="1" customHeight="1" x14ac:dyDescent="0.2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</row>
    <row r="706" spans="1:71" s="104" customFormat="1" ht="25.7" hidden="1" customHeight="1" x14ac:dyDescent="0.2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</row>
    <row r="707" spans="1:71" s="104" customFormat="1" ht="25.7" hidden="1" customHeight="1" x14ac:dyDescent="0.2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</row>
    <row r="708" spans="1:71" s="104" customFormat="1" ht="25.7" hidden="1" customHeight="1" x14ac:dyDescent="0.2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</row>
    <row r="709" spans="1:71" s="104" customFormat="1" ht="45.4" hidden="1" customHeight="1" x14ac:dyDescent="0.2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</row>
    <row r="710" spans="1:71" s="104" customFormat="1" ht="22.5" hidden="1" customHeight="1" x14ac:dyDescent="0.2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</row>
    <row r="711" spans="1:71" s="104" customFormat="1" ht="25.7" hidden="1" customHeight="1" x14ac:dyDescent="0.2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</row>
    <row r="712" spans="1:71" s="104" customFormat="1" ht="21" hidden="1" customHeight="1" x14ac:dyDescent="0.2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</row>
    <row r="713" spans="1:71" s="104" customFormat="1" ht="25.7" hidden="1" customHeight="1" x14ac:dyDescent="0.2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</row>
    <row r="714" spans="1:71" s="104" customFormat="1" ht="25.7" hidden="1" customHeight="1" x14ac:dyDescent="0.2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</row>
    <row r="715" spans="1:71" s="104" customFormat="1" ht="25.7" hidden="1" customHeight="1" x14ac:dyDescent="0.2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</row>
    <row r="716" spans="1:71" s="104" customFormat="1" ht="25.7" hidden="1" customHeight="1" x14ac:dyDescent="0.2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</row>
    <row r="717" spans="1:71" s="104" customFormat="1" ht="25.7" hidden="1" customHeight="1" x14ac:dyDescent="0.2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</row>
    <row r="718" spans="1:71" s="104" customFormat="1" ht="25.7" hidden="1" customHeight="1" x14ac:dyDescent="0.2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</row>
    <row r="719" spans="1:71" s="104" customFormat="1" ht="25.7" hidden="1" customHeight="1" x14ac:dyDescent="0.2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</row>
    <row r="720" spans="1:71" s="104" customFormat="1" ht="33.950000000000003" hidden="1" customHeight="1" x14ac:dyDescent="0.2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</row>
    <row r="721" spans="1:71" s="104" customFormat="1" ht="33.950000000000003" hidden="1" customHeight="1" x14ac:dyDescent="0.2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</row>
    <row r="722" spans="1:71" s="104" customFormat="1" ht="25.7" hidden="1" customHeight="1" x14ac:dyDescent="0.2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</row>
    <row r="723" spans="1:71" s="104" customFormat="1" ht="25.7" hidden="1" customHeight="1" x14ac:dyDescent="0.2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</row>
    <row r="724" spans="1:71" s="104" customFormat="1" ht="25.7" hidden="1" customHeight="1" x14ac:dyDescent="0.2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</row>
    <row r="725" spans="1:71" s="104" customFormat="1" ht="25.7" hidden="1" customHeight="1" x14ac:dyDescent="0.2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</row>
    <row r="726" spans="1:71" s="104" customFormat="1" ht="25.7" hidden="1" customHeight="1" x14ac:dyDescent="0.2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</row>
    <row r="727" spans="1:71" s="104" customFormat="1" ht="25.7" hidden="1" customHeight="1" x14ac:dyDescent="0.2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</row>
    <row r="728" spans="1:71" s="104" customFormat="1" ht="25.7" hidden="1" customHeight="1" x14ac:dyDescent="0.2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</row>
    <row r="729" spans="1:71" s="104" customFormat="1" ht="25.7" hidden="1" customHeight="1" x14ac:dyDescent="0.2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</row>
    <row r="730" spans="1:71" s="104" customFormat="1" ht="25.7" customHeight="1" x14ac:dyDescent="0.2">
      <c r="A730" s="63">
        <v>718</v>
      </c>
      <c r="B730" s="6" t="s">
        <v>1160</v>
      </c>
      <c r="C730" s="64" t="s">
        <v>1159</v>
      </c>
      <c r="D730" s="64"/>
      <c r="E730" s="107">
        <v>1</v>
      </c>
      <c r="F730" s="107">
        <v>1</v>
      </c>
      <c r="G730" s="107"/>
      <c r="H730" s="107"/>
      <c r="I730" s="107"/>
      <c r="J730" s="107"/>
      <c r="K730" s="107"/>
      <c r="L730" s="107"/>
      <c r="M730" s="107"/>
      <c r="N730" s="107"/>
      <c r="O730" s="107"/>
      <c r="P730" s="107">
        <v>1</v>
      </c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>
        <v>1</v>
      </c>
      <c r="AL730" s="107"/>
      <c r="AM730" s="107"/>
      <c r="AN730" s="107"/>
      <c r="AO730" s="107"/>
      <c r="AP730" s="107"/>
      <c r="AQ730" s="107"/>
      <c r="AR730" s="107"/>
      <c r="AS730" s="107">
        <v>1</v>
      </c>
      <c r="AT730" s="107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</row>
    <row r="731" spans="1:71" s="104" customFormat="1" ht="25.7" hidden="1" customHeight="1" x14ac:dyDescent="0.2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</row>
    <row r="732" spans="1:71" s="104" customFormat="1" ht="12.95" hidden="1" customHeight="1" x14ac:dyDescent="0.2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</row>
    <row r="733" spans="1:71" s="104" customFormat="1" ht="45.4" hidden="1" customHeight="1" x14ac:dyDescent="0.2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</row>
    <row r="734" spans="1:71" s="104" customFormat="1" ht="45.4" hidden="1" customHeight="1" x14ac:dyDescent="0.2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</row>
    <row r="735" spans="1:71" s="104" customFormat="1" ht="45.4" customHeight="1" x14ac:dyDescent="0.2">
      <c r="A735" s="63">
        <v>723</v>
      </c>
      <c r="B735" s="6" t="s">
        <v>1166</v>
      </c>
      <c r="C735" s="64" t="s">
        <v>1164</v>
      </c>
      <c r="D735" s="64"/>
      <c r="E735" s="107">
        <v>1</v>
      </c>
      <c r="F735" s="107">
        <v>1</v>
      </c>
      <c r="G735" s="107"/>
      <c r="H735" s="107">
        <v>1</v>
      </c>
      <c r="I735" s="107"/>
      <c r="J735" s="107"/>
      <c r="K735" s="107"/>
      <c r="L735" s="107"/>
      <c r="M735" s="107"/>
      <c r="N735" s="107"/>
      <c r="O735" s="107"/>
      <c r="P735" s="107">
        <v>1</v>
      </c>
      <c r="Q735" s="107"/>
      <c r="R735" s="107"/>
      <c r="S735" s="107"/>
      <c r="T735" s="107"/>
      <c r="U735" s="107">
        <v>1</v>
      </c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>
        <v>1</v>
      </c>
      <c r="AS735" s="107"/>
      <c r="AT735" s="107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</row>
    <row r="736" spans="1:71" s="104" customFormat="1" ht="33.950000000000003" hidden="1" customHeight="1" x14ac:dyDescent="0.2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</row>
    <row r="737" spans="1:71" s="104" customFormat="1" ht="33.950000000000003" hidden="1" customHeight="1" x14ac:dyDescent="0.2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</row>
    <row r="738" spans="1:71" s="104" customFormat="1" ht="33.950000000000003" hidden="1" customHeight="1" x14ac:dyDescent="0.2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</row>
    <row r="739" spans="1:71" s="104" customFormat="1" ht="33.950000000000003" customHeight="1" x14ac:dyDescent="0.2">
      <c r="A739" s="63">
        <v>727</v>
      </c>
      <c r="B739" s="6" t="s">
        <v>1171</v>
      </c>
      <c r="C739" s="64" t="s">
        <v>1168</v>
      </c>
      <c r="D739" s="64"/>
      <c r="E739" s="107">
        <v>1</v>
      </c>
      <c r="F739" s="107">
        <v>1</v>
      </c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>
        <v>1</v>
      </c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>
        <v>1</v>
      </c>
      <c r="AK739" s="107"/>
      <c r="AL739" s="107"/>
      <c r="AM739" s="107"/>
      <c r="AN739" s="107"/>
      <c r="AO739" s="107"/>
      <c r="AP739" s="107"/>
      <c r="AQ739" s="107"/>
      <c r="AR739" s="107">
        <v>1</v>
      </c>
      <c r="AS739" s="107"/>
      <c r="AT739" s="107"/>
      <c r="AU739" s="105"/>
      <c r="AV739" s="105"/>
      <c r="AW739" s="105"/>
      <c r="AX739" s="105">
        <v>1</v>
      </c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</row>
    <row r="740" spans="1:71" s="104" customFormat="1" ht="25.7" hidden="1" customHeight="1" x14ac:dyDescent="0.2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</row>
    <row r="741" spans="1:71" s="104" customFormat="1" ht="25.7" hidden="1" customHeight="1" x14ac:dyDescent="0.2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</row>
    <row r="742" spans="1:71" s="104" customFormat="1" ht="25.7" hidden="1" customHeight="1" x14ac:dyDescent="0.2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</row>
    <row r="743" spans="1:71" s="104" customFormat="1" ht="12.95" hidden="1" customHeight="1" x14ac:dyDescent="0.2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</row>
    <row r="744" spans="1:71" s="104" customFormat="1" ht="12.95" hidden="1" customHeight="1" x14ac:dyDescent="0.2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</row>
    <row r="745" spans="1:71" s="104" customFormat="1" ht="12.95" hidden="1" customHeight="1" x14ac:dyDescent="0.2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</row>
    <row r="746" spans="1:71" s="104" customFormat="1" ht="12.95" hidden="1" customHeight="1" x14ac:dyDescent="0.2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</row>
    <row r="747" spans="1:71" s="104" customFormat="1" ht="33.950000000000003" customHeight="1" x14ac:dyDescent="0.2">
      <c r="A747" s="63">
        <v>735</v>
      </c>
      <c r="B747" s="6" t="s">
        <v>1177</v>
      </c>
      <c r="C747" s="64" t="s">
        <v>1178</v>
      </c>
      <c r="D747" s="64"/>
      <c r="E747" s="105">
        <f t="shared" ref="E747:AJ747" si="47">SUM(E748:E759)</f>
        <v>0</v>
      </c>
      <c r="F747" s="105">
        <f t="shared" si="47"/>
        <v>0</v>
      </c>
      <c r="G747" s="105">
        <f t="shared" si="47"/>
        <v>0</v>
      </c>
      <c r="H747" s="105">
        <f t="shared" si="47"/>
        <v>0</v>
      </c>
      <c r="I747" s="105">
        <f t="shared" si="47"/>
        <v>0</v>
      </c>
      <c r="J747" s="105">
        <f t="shared" si="47"/>
        <v>0</v>
      </c>
      <c r="K747" s="105">
        <f t="shared" si="47"/>
        <v>0</v>
      </c>
      <c r="L747" s="105">
        <f t="shared" si="47"/>
        <v>0</v>
      </c>
      <c r="M747" s="105">
        <f t="shared" si="47"/>
        <v>0</v>
      </c>
      <c r="N747" s="105">
        <f t="shared" si="47"/>
        <v>0</v>
      </c>
      <c r="O747" s="105">
        <f t="shared" si="47"/>
        <v>0</v>
      </c>
      <c r="P747" s="105">
        <f t="shared" si="47"/>
        <v>0</v>
      </c>
      <c r="Q747" s="105">
        <f t="shared" si="47"/>
        <v>0</v>
      </c>
      <c r="R747" s="105">
        <f t="shared" si="47"/>
        <v>0</v>
      </c>
      <c r="S747" s="105">
        <f t="shared" si="47"/>
        <v>0</v>
      </c>
      <c r="T747" s="105">
        <f t="shared" si="47"/>
        <v>0</v>
      </c>
      <c r="U747" s="105">
        <f t="shared" si="47"/>
        <v>0</v>
      </c>
      <c r="V747" s="105">
        <f t="shared" si="47"/>
        <v>0</v>
      </c>
      <c r="W747" s="105">
        <f t="shared" si="47"/>
        <v>0</v>
      </c>
      <c r="X747" s="105">
        <f t="shared" si="47"/>
        <v>0</v>
      </c>
      <c r="Y747" s="105">
        <f t="shared" si="47"/>
        <v>0</v>
      </c>
      <c r="Z747" s="105">
        <f t="shared" si="47"/>
        <v>0</v>
      </c>
      <c r="AA747" s="105">
        <f t="shared" si="47"/>
        <v>0</v>
      </c>
      <c r="AB747" s="105">
        <f t="shared" si="47"/>
        <v>0</v>
      </c>
      <c r="AC747" s="105">
        <f t="shared" si="47"/>
        <v>0</v>
      </c>
      <c r="AD747" s="105">
        <f t="shared" si="47"/>
        <v>0</v>
      </c>
      <c r="AE747" s="105">
        <f t="shared" si="47"/>
        <v>0</v>
      </c>
      <c r="AF747" s="105">
        <f t="shared" si="47"/>
        <v>0</v>
      </c>
      <c r="AG747" s="105">
        <f t="shared" si="47"/>
        <v>0</v>
      </c>
      <c r="AH747" s="105">
        <f t="shared" si="47"/>
        <v>0</v>
      </c>
      <c r="AI747" s="105">
        <f t="shared" si="47"/>
        <v>0</v>
      </c>
      <c r="AJ747" s="105">
        <f t="shared" si="47"/>
        <v>0</v>
      </c>
      <c r="AK747" s="105">
        <f t="shared" ref="AK747:BP747" si="48">SUM(AK748:AK759)</f>
        <v>0</v>
      </c>
      <c r="AL747" s="105">
        <f t="shared" si="48"/>
        <v>0</v>
      </c>
      <c r="AM747" s="105">
        <f t="shared" si="48"/>
        <v>0</v>
      </c>
      <c r="AN747" s="105">
        <f t="shared" si="48"/>
        <v>0</v>
      </c>
      <c r="AO747" s="105">
        <f t="shared" si="48"/>
        <v>0</v>
      </c>
      <c r="AP747" s="105">
        <f t="shared" si="48"/>
        <v>0</v>
      </c>
      <c r="AQ747" s="105">
        <f t="shared" si="48"/>
        <v>0</v>
      </c>
      <c r="AR747" s="105">
        <f t="shared" si="48"/>
        <v>0</v>
      </c>
      <c r="AS747" s="105">
        <f t="shared" si="48"/>
        <v>0</v>
      </c>
      <c r="AT747" s="105">
        <f t="shared" si="48"/>
        <v>0</v>
      </c>
      <c r="AU747" s="105">
        <f t="shared" si="48"/>
        <v>0</v>
      </c>
      <c r="AV747" s="105">
        <f t="shared" si="48"/>
        <v>0</v>
      </c>
      <c r="AW747" s="105">
        <f t="shared" si="48"/>
        <v>0</v>
      </c>
      <c r="AX747" s="105">
        <f t="shared" si="48"/>
        <v>0</v>
      </c>
      <c r="AY747" s="105">
        <f t="shared" si="48"/>
        <v>0</v>
      </c>
      <c r="AZ747" s="105">
        <f t="shared" si="48"/>
        <v>0</v>
      </c>
      <c r="BA747" s="105">
        <f t="shared" si="48"/>
        <v>0</v>
      </c>
      <c r="BB747" s="105">
        <f t="shared" si="48"/>
        <v>0</v>
      </c>
      <c r="BC747" s="105">
        <f t="shared" si="48"/>
        <v>0</v>
      </c>
      <c r="BD747" s="105">
        <f t="shared" si="48"/>
        <v>0</v>
      </c>
      <c r="BE747" s="105">
        <f t="shared" si="48"/>
        <v>0</v>
      </c>
      <c r="BF747" s="105">
        <f t="shared" si="48"/>
        <v>0</v>
      </c>
      <c r="BG747" s="105">
        <f t="shared" si="48"/>
        <v>0</v>
      </c>
      <c r="BH747" s="105">
        <f t="shared" si="48"/>
        <v>0</v>
      </c>
      <c r="BI747" s="105">
        <f t="shared" si="48"/>
        <v>0</v>
      </c>
      <c r="BJ747" s="105">
        <f t="shared" si="48"/>
        <v>0</v>
      </c>
      <c r="BK747" s="105">
        <f t="shared" si="48"/>
        <v>0</v>
      </c>
      <c r="BL747" s="105">
        <f t="shared" si="48"/>
        <v>0</v>
      </c>
      <c r="BM747" s="105">
        <f t="shared" si="48"/>
        <v>0</v>
      </c>
      <c r="BN747" s="105">
        <f t="shared" si="48"/>
        <v>0</v>
      </c>
      <c r="BO747" s="105">
        <f t="shared" si="48"/>
        <v>0</v>
      </c>
      <c r="BP747" s="105">
        <f t="shared" si="48"/>
        <v>0</v>
      </c>
      <c r="BQ747" s="105">
        <f t="shared" ref="BQ747:CV747" si="49">SUM(BQ748:BQ759)</f>
        <v>0</v>
      </c>
      <c r="BR747" s="105">
        <f t="shared" si="49"/>
        <v>0</v>
      </c>
      <c r="BS747" s="105">
        <f t="shared" si="49"/>
        <v>0</v>
      </c>
    </row>
    <row r="748" spans="1:71" s="104" customFormat="1" ht="45.4" hidden="1" customHeight="1" x14ac:dyDescent="0.2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</row>
    <row r="749" spans="1:71" s="104" customFormat="1" ht="45.4" hidden="1" customHeight="1" x14ac:dyDescent="0.2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</row>
    <row r="750" spans="1:71" s="104" customFormat="1" ht="33.950000000000003" hidden="1" customHeight="1" x14ac:dyDescent="0.2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</row>
    <row r="751" spans="1:71" s="104" customFormat="1" ht="33.950000000000003" hidden="1" customHeight="1" x14ac:dyDescent="0.2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</row>
    <row r="752" spans="1:71" s="104" customFormat="1" ht="67.150000000000006" hidden="1" customHeight="1" x14ac:dyDescent="0.2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</row>
    <row r="753" spans="1:71" s="104" customFormat="1" ht="67.150000000000006" hidden="1" customHeight="1" x14ac:dyDescent="0.2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</row>
    <row r="754" spans="1:71" s="104" customFormat="1" ht="67.150000000000006" hidden="1" customHeight="1" x14ac:dyDescent="0.2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</row>
    <row r="755" spans="1:71" s="104" customFormat="1" ht="67.150000000000006" hidden="1" customHeight="1" x14ac:dyDescent="0.2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</row>
    <row r="756" spans="1:71" s="104" customFormat="1" ht="67.150000000000006" hidden="1" customHeight="1" x14ac:dyDescent="0.2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</row>
    <row r="757" spans="1:71" s="104" customFormat="1" ht="57.4" hidden="1" customHeight="1" x14ac:dyDescent="0.2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</row>
    <row r="758" spans="1:71" s="104" customFormat="1" ht="57.4" hidden="1" customHeight="1" x14ac:dyDescent="0.2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</row>
    <row r="759" spans="1:71" s="104" customFormat="1" ht="57.4" hidden="1" customHeight="1" x14ac:dyDescent="0.2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</row>
    <row r="760" spans="1:71" s="104" customFormat="1" ht="25.7" customHeight="1" x14ac:dyDescent="0.2">
      <c r="A760" s="63">
        <v>748</v>
      </c>
      <c r="B760" s="6" t="s">
        <v>1196</v>
      </c>
      <c r="C760" s="64" t="s">
        <v>1197</v>
      </c>
      <c r="D760" s="64"/>
      <c r="E760" s="105">
        <f t="shared" ref="E760:AJ760" si="50">SUM(E761:E817)</f>
        <v>3</v>
      </c>
      <c r="F760" s="105">
        <f t="shared" si="50"/>
        <v>3</v>
      </c>
      <c r="G760" s="105">
        <f t="shared" si="50"/>
        <v>0</v>
      </c>
      <c r="H760" s="105">
        <f t="shared" si="50"/>
        <v>0</v>
      </c>
      <c r="I760" s="105">
        <f t="shared" si="50"/>
        <v>0</v>
      </c>
      <c r="J760" s="105">
        <f t="shared" si="50"/>
        <v>0</v>
      </c>
      <c r="K760" s="105">
        <f t="shared" si="50"/>
        <v>0</v>
      </c>
      <c r="L760" s="105">
        <f t="shared" si="50"/>
        <v>0</v>
      </c>
      <c r="M760" s="105">
        <f t="shared" si="50"/>
        <v>0</v>
      </c>
      <c r="N760" s="105">
        <f t="shared" si="50"/>
        <v>0</v>
      </c>
      <c r="O760" s="105">
        <f t="shared" si="50"/>
        <v>0</v>
      </c>
      <c r="P760" s="105">
        <f t="shared" si="50"/>
        <v>0</v>
      </c>
      <c r="Q760" s="105">
        <f t="shared" si="50"/>
        <v>0</v>
      </c>
      <c r="R760" s="105">
        <f t="shared" si="50"/>
        <v>2</v>
      </c>
      <c r="S760" s="105">
        <f t="shared" si="50"/>
        <v>1</v>
      </c>
      <c r="T760" s="105">
        <f t="shared" si="50"/>
        <v>0</v>
      </c>
      <c r="U760" s="105">
        <f t="shared" si="50"/>
        <v>0</v>
      </c>
      <c r="V760" s="105">
        <f t="shared" si="50"/>
        <v>0</v>
      </c>
      <c r="W760" s="105">
        <f t="shared" si="50"/>
        <v>0</v>
      </c>
      <c r="X760" s="105">
        <f t="shared" si="50"/>
        <v>0</v>
      </c>
      <c r="Y760" s="105">
        <f t="shared" si="50"/>
        <v>1</v>
      </c>
      <c r="Z760" s="105">
        <f t="shared" si="50"/>
        <v>0</v>
      </c>
      <c r="AA760" s="105">
        <f t="shared" si="50"/>
        <v>0</v>
      </c>
      <c r="AB760" s="105">
        <f t="shared" si="50"/>
        <v>0</v>
      </c>
      <c r="AC760" s="105">
        <f t="shared" si="50"/>
        <v>0</v>
      </c>
      <c r="AD760" s="105">
        <f t="shared" si="50"/>
        <v>0</v>
      </c>
      <c r="AE760" s="105">
        <f t="shared" si="50"/>
        <v>0</v>
      </c>
      <c r="AF760" s="105">
        <f t="shared" si="50"/>
        <v>0</v>
      </c>
      <c r="AG760" s="105">
        <f t="shared" si="50"/>
        <v>0</v>
      </c>
      <c r="AH760" s="105">
        <f t="shared" si="50"/>
        <v>0</v>
      </c>
      <c r="AI760" s="105">
        <f t="shared" si="50"/>
        <v>0</v>
      </c>
      <c r="AJ760" s="105">
        <f t="shared" si="50"/>
        <v>0</v>
      </c>
      <c r="AK760" s="105">
        <f t="shared" ref="AK760:BP760" si="51">SUM(AK761:AK817)</f>
        <v>2</v>
      </c>
      <c r="AL760" s="105">
        <f t="shared" si="51"/>
        <v>0</v>
      </c>
      <c r="AM760" s="105">
        <f t="shared" si="51"/>
        <v>0</v>
      </c>
      <c r="AN760" s="105">
        <f t="shared" si="51"/>
        <v>0</v>
      </c>
      <c r="AO760" s="105">
        <f t="shared" si="51"/>
        <v>3</v>
      </c>
      <c r="AP760" s="105">
        <f t="shared" si="51"/>
        <v>0</v>
      </c>
      <c r="AQ760" s="105">
        <f t="shared" si="51"/>
        <v>0</v>
      </c>
      <c r="AR760" s="105">
        <f t="shared" si="51"/>
        <v>0</v>
      </c>
      <c r="AS760" s="105">
        <f t="shared" si="51"/>
        <v>0</v>
      </c>
      <c r="AT760" s="105">
        <f t="shared" si="51"/>
        <v>0</v>
      </c>
      <c r="AU760" s="105">
        <f t="shared" si="51"/>
        <v>0</v>
      </c>
      <c r="AV760" s="105">
        <f t="shared" si="51"/>
        <v>0</v>
      </c>
      <c r="AW760" s="105">
        <f t="shared" si="51"/>
        <v>0</v>
      </c>
      <c r="AX760" s="105">
        <f t="shared" si="51"/>
        <v>0</v>
      </c>
      <c r="AY760" s="105">
        <f t="shared" si="51"/>
        <v>0</v>
      </c>
      <c r="AZ760" s="105">
        <f t="shared" si="51"/>
        <v>0</v>
      </c>
      <c r="BA760" s="105">
        <f t="shared" si="51"/>
        <v>0</v>
      </c>
      <c r="BB760" s="105">
        <f t="shared" si="51"/>
        <v>0</v>
      </c>
      <c r="BC760" s="105">
        <f t="shared" si="51"/>
        <v>0</v>
      </c>
      <c r="BD760" s="105">
        <f t="shared" si="51"/>
        <v>0</v>
      </c>
      <c r="BE760" s="105">
        <f t="shared" si="51"/>
        <v>0</v>
      </c>
      <c r="BF760" s="105">
        <f t="shared" si="51"/>
        <v>0</v>
      </c>
      <c r="BG760" s="105">
        <f t="shared" si="51"/>
        <v>0</v>
      </c>
      <c r="BH760" s="105">
        <f t="shared" si="51"/>
        <v>0</v>
      </c>
      <c r="BI760" s="105">
        <f t="shared" si="51"/>
        <v>0</v>
      </c>
      <c r="BJ760" s="105">
        <f t="shared" si="51"/>
        <v>0</v>
      </c>
      <c r="BK760" s="105">
        <f t="shared" si="51"/>
        <v>0</v>
      </c>
      <c r="BL760" s="105">
        <f t="shared" si="51"/>
        <v>0</v>
      </c>
      <c r="BM760" s="105">
        <f t="shared" si="51"/>
        <v>0</v>
      </c>
      <c r="BN760" s="105">
        <f t="shared" si="51"/>
        <v>0</v>
      </c>
      <c r="BO760" s="105">
        <f t="shared" si="51"/>
        <v>0</v>
      </c>
      <c r="BP760" s="105">
        <f t="shared" si="51"/>
        <v>0</v>
      </c>
      <c r="BQ760" s="105">
        <f t="shared" ref="BQ760:CV760" si="52">SUM(BQ761:BQ817)</f>
        <v>0</v>
      </c>
      <c r="BR760" s="105">
        <f t="shared" si="52"/>
        <v>0</v>
      </c>
      <c r="BS760" s="105">
        <f t="shared" si="52"/>
        <v>0</v>
      </c>
    </row>
    <row r="761" spans="1:71" s="104" customFormat="1" ht="12.95" hidden="1" customHeight="1" x14ac:dyDescent="0.2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</row>
    <row r="762" spans="1:71" s="104" customFormat="1" ht="12.95" hidden="1" customHeight="1" x14ac:dyDescent="0.2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</row>
    <row r="763" spans="1:71" s="104" customFormat="1" ht="12.95" hidden="1" customHeight="1" x14ac:dyDescent="0.2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</row>
    <row r="764" spans="1:71" s="104" customFormat="1" ht="22.5" hidden="1" customHeight="1" x14ac:dyDescent="0.2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</row>
    <row r="765" spans="1:71" s="104" customFormat="1" ht="22.5" hidden="1" customHeight="1" x14ac:dyDescent="0.2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</row>
    <row r="766" spans="1:71" s="104" customFormat="1" ht="22.5" hidden="1" customHeight="1" x14ac:dyDescent="0.2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</row>
    <row r="767" spans="1:71" s="104" customFormat="1" ht="23.25" hidden="1" customHeight="1" x14ac:dyDescent="0.2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</row>
    <row r="768" spans="1:71" s="104" customFormat="1" ht="12.95" hidden="1" customHeight="1" x14ac:dyDescent="0.2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</row>
    <row r="769" spans="1:71" s="104" customFormat="1" ht="12.95" hidden="1" customHeight="1" x14ac:dyDescent="0.2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</row>
    <row r="770" spans="1:71" s="104" customFormat="1" ht="22.5" hidden="1" customHeight="1" x14ac:dyDescent="0.2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</row>
    <row r="771" spans="1:71" s="104" customFormat="1" ht="22.5" hidden="1" customHeight="1" x14ac:dyDescent="0.2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</row>
    <row r="772" spans="1:71" s="104" customFormat="1" ht="22.5" hidden="1" customHeight="1" x14ac:dyDescent="0.2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</row>
    <row r="773" spans="1:71" s="104" customFormat="1" ht="22.5" hidden="1" customHeight="1" x14ac:dyDescent="0.2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</row>
    <row r="774" spans="1:71" s="104" customFormat="1" ht="22.5" hidden="1" customHeight="1" x14ac:dyDescent="0.2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</row>
    <row r="775" spans="1:71" s="104" customFormat="1" ht="22.5" hidden="1" customHeight="1" x14ac:dyDescent="0.2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</row>
    <row r="776" spans="1:71" s="104" customFormat="1" ht="12.95" customHeight="1" x14ac:dyDescent="0.2">
      <c r="A776" s="63">
        <v>764</v>
      </c>
      <c r="B776" s="6" t="s">
        <v>1216</v>
      </c>
      <c r="C776" s="64" t="s">
        <v>1217</v>
      </c>
      <c r="D776" s="64"/>
      <c r="E776" s="107">
        <v>1</v>
      </c>
      <c r="F776" s="107">
        <v>1</v>
      </c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>
        <v>1</v>
      </c>
      <c r="S776" s="107"/>
      <c r="T776" s="107"/>
      <c r="U776" s="107"/>
      <c r="V776" s="107"/>
      <c r="W776" s="107"/>
      <c r="X776" s="107"/>
      <c r="Y776" s="107">
        <v>1</v>
      </c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>
        <v>1</v>
      </c>
      <c r="AP776" s="107"/>
      <c r="AQ776" s="107"/>
      <c r="AR776" s="107"/>
      <c r="AS776" s="107"/>
      <c r="AT776" s="107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</row>
    <row r="777" spans="1:71" s="104" customFormat="1" ht="12.95" hidden="1" customHeight="1" x14ac:dyDescent="0.2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</row>
    <row r="778" spans="1:71" s="104" customFormat="1" ht="12.95" hidden="1" customHeight="1" x14ac:dyDescent="0.2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</row>
    <row r="779" spans="1:71" s="104" customFormat="1" ht="12.95" hidden="1" customHeight="1" x14ac:dyDescent="0.2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</row>
    <row r="780" spans="1:71" s="104" customFormat="1" ht="12.95" hidden="1" customHeight="1" x14ac:dyDescent="0.2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</row>
    <row r="781" spans="1:71" s="104" customFormat="1" ht="21.75" hidden="1" customHeight="1" x14ac:dyDescent="0.2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</row>
    <row r="782" spans="1:71" s="104" customFormat="1" ht="25.5" hidden="1" customHeight="1" x14ac:dyDescent="0.2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</row>
    <row r="783" spans="1:71" s="104" customFormat="1" ht="22.5" hidden="1" customHeight="1" x14ac:dyDescent="0.2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</row>
    <row r="784" spans="1:71" s="104" customFormat="1" ht="22.5" hidden="1" customHeight="1" x14ac:dyDescent="0.2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</row>
    <row r="785" spans="1:71" s="104" customFormat="1" ht="22.5" hidden="1" customHeight="1" x14ac:dyDescent="0.2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</row>
    <row r="786" spans="1:71" s="104" customFormat="1" ht="20.25" customHeight="1" x14ac:dyDescent="0.2">
      <c r="A786" s="63">
        <v>774</v>
      </c>
      <c r="B786" s="6" t="s">
        <v>1230</v>
      </c>
      <c r="C786" s="64" t="s">
        <v>1231</v>
      </c>
      <c r="D786" s="64"/>
      <c r="E786" s="107">
        <v>1</v>
      </c>
      <c r="F786" s="107">
        <v>1</v>
      </c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>
        <v>1</v>
      </c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>
        <v>1</v>
      </c>
      <c r="AL786" s="107"/>
      <c r="AM786" s="107"/>
      <c r="AN786" s="107"/>
      <c r="AO786" s="107">
        <v>1</v>
      </c>
      <c r="AP786" s="107"/>
      <c r="AQ786" s="107"/>
      <c r="AR786" s="107"/>
      <c r="AS786" s="107"/>
      <c r="AT786" s="107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</row>
    <row r="787" spans="1:71" s="104" customFormat="1" ht="20.25" hidden="1" customHeight="1" x14ac:dyDescent="0.2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</row>
    <row r="788" spans="1:71" s="104" customFormat="1" ht="20.25" hidden="1" customHeight="1" x14ac:dyDescent="0.2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</row>
    <row r="789" spans="1:71" s="104" customFormat="1" ht="20.25" hidden="1" customHeight="1" x14ac:dyDescent="0.2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</row>
    <row r="790" spans="1:71" s="104" customFormat="1" ht="20.25" hidden="1" customHeight="1" x14ac:dyDescent="0.2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</row>
    <row r="791" spans="1:71" s="104" customFormat="1" ht="20.25" hidden="1" customHeight="1" x14ac:dyDescent="0.2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</row>
    <row r="792" spans="1:71" s="104" customFormat="1" ht="20.25" hidden="1" customHeight="1" x14ac:dyDescent="0.2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</row>
    <row r="793" spans="1:71" s="104" customFormat="1" ht="24.75" hidden="1" customHeight="1" x14ac:dyDescent="0.2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</row>
    <row r="794" spans="1:71" s="104" customFormat="1" ht="24.75" hidden="1" customHeight="1" x14ac:dyDescent="0.2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</row>
    <row r="795" spans="1:71" s="104" customFormat="1" ht="24.75" hidden="1" customHeight="1" x14ac:dyDescent="0.2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</row>
    <row r="796" spans="1:71" s="104" customFormat="1" ht="24.75" hidden="1" customHeight="1" x14ac:dyDescent="0.2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</row>
    <row r="797" spans="1:71" s="104" customFormat="1" ht="21.75" hidden="1" customHeight="1" x14ac:dyDescent="0.2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</row>
    <row r="798" spans="1:71" s="104" customFormat="1" ht="20.25" hidden="1" customHeight="1" x14ac:dyDescent="0.2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</row>
    <row r="799" spans="1:71" s="104" customFormat="1" ht="21" hidden="1" customHeight="1" x14ac:dyDescent="0.2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</row>
    <row r="800" spans="1:71" s="104" customFormat="1" ht="18.75" hidden="1" customHeight="1" x14ac:dyDescent="0.2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</row>
    <row r="801" spans="1:71" s="104" customFormat="1" ht="18.75" hidden="1" customHeight="1" x14ac:dyDescent="0.2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</row>
    <row r="802" spans="1:71" s="104" customFormat="1" ht="12.95" hidden="1" customHeight="1" x14ac:dyDescent="0.2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  <c r="AW802" s="105"/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</row>
    <row r="803" spans="1:71" s="104" customFormat="1" ht="12.95" hidden="1" customHeight="1" x14ac:dyDescent="0.2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</row>
    <row r="804" spans="1:71" s="104" customFormat="1" ht="12.95" hidden="1" customHeight="1" x14ac:dyDescent="0.2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</row>
    <row r="805" spans="1:71" s="104" customFormat="1" ht="12.95" hidden="1" customHeight="1" x14ac:dyDescent="0.2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</row>
    <row r="806" spans="1:71" s="104" customFormat="1" ht="12.95" hidden="1" customHeight="1" x14ac:dyDescent="0.2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</row>
    <row r="807" spans="1:71" s="104" customFormat="1" ht="25.5" hidden="1" customHeight="1" x14ac:dyDescent="0.2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</row>
    <row r="808" spans="1:71" s="104" customFormat="1" ht="25.5" hidden="1" customHeight="1" x14ac:dyDescent="0.2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</row>
    <row r="809" spans="1:71" s="104" customFormat="1" ht="25.5" hidden="1" customHeight="1" x14ac:dyDescent="0.2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</row>
    <row r="810" spans="1:71" s="104" customFormat="1" ht="25.5" hidden="1" customHeight="1" x14ac:dyDescent="0.2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</row>
    <row r="811" spans="1:71" s="104" customFormat="1" ht="25.5" customHeight="1" x14ac:dyDescent="0.2">
      <c r="A811" s="63">
        <v>799</v>
      </c>
      <c r="B811" s="6" t="s">
        <v>1258</v>
      </c>
      <c r="C811" s="64" t="s">
        <v>1254</v>
      </c>
      <c r="D811" s="64"/>
      <c r="E811" s="105">
        <v>1</v>
      </c>
      <c r="F811" s="107">
        <v>1</v>
      </c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>
        <v>1</v>
      </c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>
        <v>1</v>
      </c>
      <c r="AL811" s="107"/>
      <c r="AM811" s="107"/>
      <c r="AN811" s="107"/>
      <c r="AO811" s="107">
        <v>1</v>
      </c>
      <c r="AP811" s="107"/>
      <c r="AQ811" s="107"/>
      <c r="AR811" s="107"/>
      <c r="AS811" s="107"/>
      <c r="AT811" s="107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</row>
    <row r="812" spans="1:71" s="104" customFormat="1" ht="25.5" hidden="1" customHeight="1" x14ac:dyDescent="0.2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</row>
    <row r="813" spans="1:71" s="104" customFormat="1" ht="25.5" hidden="1" customHeight="1" x14ac:dyDescent="0.2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</row>
    <row r="814" spans="1:71" s="104" customFormat="1" ht="25.5" hidden="1" customHeight="1" x14ac:dyDescent="0.2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</row>
    <row r="815" spans="1:71" s="104" customFormat="1" ht="25.5" hidden="1" customHeight="1" x14ac:dyDescent="0.2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</row>
    <row r="816" spans="1:71" s="104" customFormat="1" ht="12.95" hidden="1" customHeight="1" x14ac:dyDescent="0.2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</row>
    <row r="817" spans="1:71" s="104" customFormat="1" ht="12.95" hidden="1" customHeight="1" x14ac:dyDescent="0.2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</row>
    <row r="818" spans="1:71" s="104" customFormat="1" ht="21" customHeight="1" x14ac:dyDescent="0.2">
      <c r="A818" s="63">
        <v>806</v>
      </c>
      <c r="B818" s="6" t="s">
        <v>1267</v>
      </c>
      <c r="C818" s="64" t="s">
        <v>1268</v>
      </c>
      <c r="D818" s="64"/>
      <c r="E818" s="145">
        <f t="shared" ref="E818:AJ818" si="53">SUM(E819:E883)</f>
        <v>2</v>
      </c>
      <c r="F818" s="145">
        <f t="shared" si="53"/>
        <v>2</v>
      </c>
      <c r="G818" s="145">
        <f t="shared" si="53"/>
        <v>0</v>
      </c>
      <c r="H818" s="145">
        <f t="shared" si="53"/>
        <v>0</v>
      </c>
      <c r="I818" s="145">
        <f t="shared" si="53"/>
        <v>0</v>
      </c>
      <c r="J818" s="145">
        <f t="shared" si="53"/>
        <v>0</v>
      </c>
      <c r="K818" s="145">
        <f t="shared" si="53"/>
        <v>0</v>
      </c>
      <c r="L818" s="145">
        <f t="shared" si="53"/>
        <v>1</v>
      </c>
      <c r="M818" s="145">
        <f t="shared" si="53"/>
        <v>0</v>
      </c>
      <c r="N818" s="145">
        <f t="shared" si="53"/>
        <v>0</v>
      </c>
      <c r="O818" s="145">
        <f t="shared" si="53"/>
        <v>0</v>
      </c>
      <c r="P818" s="145">
        <f t="shared" si="53"/>
        <v>0</v>
      </c>
      <c r="Q818" s="145">
        <f t="shared" si="53"/>
        <v>1</v>
      </c>
      <c r="R818" s="145">
        <f t="shared" si="53"/>
        <v>1</v>
      </c>
      <c r="S818" s="145">
        <f t="shared" si="53"/>
        <v>0</v>
      </c>
      <c r="T818" s="145">
        <f t="shared" si="53"/>
        <v>0</v>
      </c>
      <c r="U818" s="145">
        <f t="shared" si="53"/>
        <v>0</v>
      </c>
      <c r="V818" s="145">
        <f t="shared" si="53"/>
        <v>0</v>
      </c>
      <c r="W818" s="145">
        <f t="shared" si="53"/>
        <v>0</v>
      </c>
      <c r="X818" s="145">
        <f t="shared" si="53"/>
        <v>0</v>
      </c>
      <c r="Y818" s="145">
        <f t="shared" si="53"/>
        <v>0</v>
      </c>
      <c r="Z818" s="145">
        <f t="shared" si="53"/>
        <v>0</v>
      </c>
      <c r="AA818" s="145">
        <f t="shared" si="53"/>
        <v>0</v>
      </c>
      <c r="AB818" s="145">
        <f t="shared" si="53"/>
        <v>0</v>
      </c>
      <c r="AC818" s="145">
        <f t="shared" si="53"/>
        <v>0</v>
      </c>
      <c r="AD818" s="145">
        <f t="shared" si="53"/>
        <v>0</v>
      </c>
      <c r="AE818" s="145">
        <f t="shared" si="53"/>
        <v>0</v>
      </c>
      <c r="AF818" s="145">
        <f t="shared" si="53"/>
        <v>0</v>
      </c>
      <c r="AG818" s="145">
        <f t="shared" si="53"/>
        <v>0</v>
      </c>
      <c r="AH818" s="145">
        <f t="shared" si="53"/>
        <v>0</v>
      </c>
      <c r="AI818" s="145">
        <f t="shared" si="53"/>
        <v>0</v>
      </c>
      <c r="AJ818" s="145">
        <f t="shared" si="53"/>
        <v>1</v>
      </c>
      <c r="AK818" s="145">
        <f t="shared" ref="AK818:BP818" si="54">SUM(AK819:AK883)</f>
        <v>1</v>
      </c>
      <c r="AL818" s="145">
        <f t="shared" si="54"/>
        <v>0</v>
      </c>
      <c r="AM818" s="145">
        <f t="shared" si="54"/>
        <v>0</v>
      </c>
      <c r="AN818" s="145">
        <f t="shared" si="54"/>
        <v>0</v>
      </c>
      <c r="AO818" s="145">
        <f t="shared" si="54"/>
        <v>0</v>
      </c>
      <c r="AP818" s="145">
        <f t="shared" si="54"/>
        <v>0</v>
      </c>
      <c r="AQ818" s="145">
        <f t="shared" si="54"/>
        <v>1</v>
      </c>
      <c r="AR818" s="145">
        <f t="shared" si="54"/>
        <v>1</v>
      </c>
      <c r="AS818" s="145">
        <f t="shared" si="54"/>
        <v>0</v>
      </c>
      <c r="AT818" s="145">
        <f t="shared" si="54"/>
        <v>0</v>
      </c>
      <c r="AU818" s="145">
        <f t="shared" si="54"/>
        <v>0</v>
      </c>
      <c r="AV818" s="145">
        <f t="shared" si="54"/>
        <v>0</v>
      </c>
      <c r="AW818" s="145">
        <f t="shared" si="54"/>
        <v>0</v>
      </c>
      <c r="AX818" s="145">
        <f t="shared" si="54"/>
        <v>0</v>
      </c>
      <c r="AY818" s="145">
        <f t="shared" si="54"/>
        <v>1</v>
      </c>
      <c r="AZ818" s="145">
        <f t="shared" si="54"/>
        <v>1</v>
      </c>
      <c r="BA818" s="145">
        <f t="shared" si="54"/>
        <v>0</v>
      </c>
      <c r="BB818" s="145">
        <f t="shared" si="54"/>
        <v>0</v>
      </c>
      <c r="BC818" s="145">
        <f t="shared" si="54"/>
        <v>0</v>
      </c>
      <c r="BD818" s="145">
        <f t="shared" si="54"/>
        <v>0</v>
      </c>
      <c r="BE818" s="145">
        <f t="shared" si="54"/>
        <v>1</v>
      </c>
      <c r="BF818" s="145">
        <f t="shared" si="54"/>
        <v>0</v>
      </c>
      <c r="BG818" s="145">
        <f t="shared" si="54"/>
        <v>0</v>
      </c>
      <c r="BH818" s="145">
        <f t="shared" si="54"/>
        <v>0</v>
      </c>
      <c r="BI818" s="145">
        <f t="shared" si="54"/>
        <v>0</v>
      </c>
      <c r="BJ818" s="145">
        <f t="shared" si="54"/>
        <v>1</v>
      </c>
      <c r="BK818" s="145">
        <f t="shared" si="54"/>
        <v>0</v>
      </c>
      <c r="BL818" s="145">
        <f t="shared" si="54"/>
        <v>0</v>
      </c>
      <c r="BM818" s="145">
        <f t="shared" si="54"/>
        <v>0</v>
      </c>
      <c r="BN818" s="145">
        <f t="shared" si="54"/>
        <v>0</v>
      </c>
      <c r="BO818" s="145">
        <f t="shared" si="54"/>
        <v>0</v>
      </c>
      <c r="BP818" s="145">
        <f t="shared" si="54"/>
        <v>0</v>
      </c>
      <c r="BQ818" s="145">
        <f t="shared" ref="BQ818:CV818" si="55">SUM(BQ819:BQ883)</f>
        <v>0</v>
      </c>
      <c r="BR818" s="145">
        <f t="shared" si="55"/>
        <v>0</v>
      </c>
      <c r="BS818" s="145">
        <f t="shared" si="55"/>
        <v>0</v>
      </c>
    </row>
    <row r="819" spans="1:71" s="104" customFormat="1" ht="12.75" hidden="1" customHeight="1" x14ac:dyDescent="0.2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</row>
    <row r="820" spans="1:71" s="104" customFormat="1" ht="12.95" hidden="1" customHeight="1" x14ac:dyDescent="0.2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</row>
    <row r="821" spans="1:71" s="104" customFormat="1" ht="12.95" hidden="1" customHeight="1" x14ac:dyDescent="0.2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</row>
    <row r="822" spans="1:71" s="104" customFormat="1" ht="25.7" hidden="1" customHeight="1" x14ac:dyDescent="0.2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</row>
    <row r="823" spans="1:71" s="104" customFormat="1" ht="25.7" hidden="1" customHeight="1" x14ac:dyDescent="0.2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</row>
    <row r="824" spans="1:71" s="104" customFormat="1" ht="12.95" hidden="1" customHeight="1" x14ac:dyDescent="0.2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</row>
    <row r="825" spans="1:71" s="104" customFormat="1" ht="12.95" hidden="1" customHeight="1" x14ac:dyDescent="0.2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</row>
    <row r="826" spans="1:71" s="104" customFormat="1" ht="12.95" hidden="1" customHeight="1" x14ac:dyDescent="0.2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</row>
    <row r="827" spans="1:71" s="104" customFormat="1" ht="12.95" hidden="1" customHeight="1" x14ac:dyDescent="0.2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</row>
    <row r="828" spans="1:71" s="104" customFormat="1" ht="33.950000000000003" hidden="1" customHeight="1" x14ac:dyDescent="0.2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</row>
    <row r="829" spans="1:71" s="104" customFormat="1" ht="33.950000000000003" hidden="1" customHeight="1" x14ac:dyDescent="0.2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</row>
    <row r="830" spans="1:71" s="104" customFormat="1" ht="12.95" hidden="1" customHeight="1" x14ac:dyDescent="0.2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</row>
    <row r="831" spans="1:71" s="104" customFormat="1" ht="12.95" hidden="1" customHeight="1" x14ac:dyDescent="0.2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</row>
    <row r="832" spans="1:71" s="104" customFormat="1" ht="25.7" hidden="1" customHeight="1" x14ac:dyDescent="0.2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</row>
    <row r="833" spans="1:71" s="104" customFormat="1" ht="25.7" hidden="1" customHeight="1" x14ac:dyDescent="0.2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</row>
    <row r="834" spans="1:71" s="104" customFormat="1" ht="25.7" hidden="1" customHeight="1" x14ac:dyDescent="0.2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</row>
    <row r="835" spans="1:71" s="104" customFormat="1" ht="25.7" hidden="1" customHeight="1" x14ac:dyDescent="0.2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</row>
    <row r="836" spans="1:71" s="104" customFormat="1" ht="25.7" hidden="1" customHeight="1" x14ac:dyDescent="0.2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</row>
    <row r="837" spans="1:71" s="104" customFormat="1" ht="25.7" hidden="1" customHeight="1" x14ac:dyDescent="0.2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</row>
    <row r="838" spans="1:71" s="104" customFormat="1" ht="25.7" hidden="1" customHeight="1" x14ac:dyDescent="0.2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</row>
    <row r="839" spans="1:71" s="104" customFormat="1" ht="33.950000000000003" hidden="1" customHeight="1" x14ac:dyDescent="0.2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</row>
    <row r="840" spans="1:71" s="104" customFormat="1" ht="25.7" hidden="1" customHeight="1" x14ac:dyDescent="0.2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</row>
    <row r="841" spans="1:71" s="104" customFormat="1" ht="25.7" hidden="1" customHeight="1" x14ac:dyDescent="0.2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</row>
    <row r="842" spans="1:71" s="104" customFormat="1" ht="25.7" hidden="1" customHeight="1" x14ac:dyDescent="0.2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</row>
    <row r="843" spans="1:71" s="104" customFormat="1" ht="25.7" hidden="1" customHeight="1" x14ac:dyDescent="0.2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</row>
    <row r="844" spans="1:71" s="104" customFormat="1" ht="12.95" hidden="1" customHeight="1" x14ac:dyDescent="0.2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</row>
    <row r="845" spans="1:71" s="104" customFormat="1" ht="12.95" hidden="1" customHeight="1" x14ac:dyDescent="0.2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</row>
    <row r="846" spans="1:71" s="104" customFormat="1" ht="12.95" hidden="1" customHeight="1" x14ac:dyDescent="0.2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</row>
    <row r="847" spans="1:71" s="104" customFormat="1" ht="12.95" hidden="1" customHeight="1" x14ac:dyDescent="0.2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</row>
    <row r="848" spans="1:71" s="104" customFormat="1" ht="25.7" hidden="1" customHeight="1" x14ac:dyDescent="0.2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</row>
    <row r="849" spans="1:71" s="104" customFormat="1" ht="25.7" hidden="1" customHeight="1" x14ac:dyDescent="0.2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</row>
    <row r="850" spans="1:71" s="104" customFormat="1" ht="12.95" hidden="1" customHeight="1" x14ac:dyDescent="0.2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</row>
    <row r="851" spans="1:71" s="104" customFormat="1" ht="12.95" customHeight="1" x14ac:dyDescent="0.2">
      <c r="A851" s="63">
        <v>839</v>
      </c>
      <c r="B851" s="6" t="s">
        <v>1315</v>
      </c>
      <c r="C851" s="64" t="s">
        <v>1314</v>
      </c>
      <c r="D851" s="64"/>
      <c r="E851" s="107">
        <v>1</v>
      </c>
      <c r="F851" s="107">
        <v>1</v>
      </c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>
        <v>1</v>
      </c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>
        <v>1</v>
      </c>
      <c r="AK851" s="107"/>
      <c r="AL851" s="107"/>
      <c r="AM851" s="107"/>
      <c r="AN851" s="107"/>
      <c r="AO851" s="107"/>
      <c r="AP851" s="107"/>
      <c r="AQ851" s="107"/>
      <c r="AR851" s="107">
        <v>1</v>
      </c>
      <c r="AS851" s="107"/>
      <c r="AT851" s="107"/>
      <c r="AU851" s="105"/>
      <c r="AV851" s="105"/>
      <c r="AW851" s="105"/>
      <c r="AX851" s="105"/>
      <c r="AY851" s="105">
        <v>1</v>
      </c>
      <c r="AZ851" s="105">
        <v>1</v>
      </c>
      <c r="BA851" s="105"/>
      <c r="BB851" s="105"/>
      <c r="BC851" s="105"/>
      <c r="BD851" s="105"/>
      <c r="BE851" s="105">
        <v>1</v>
      </c>
      <c r="BF851" s="105"/>
      <c r="BG851" s="105"/>
      <c r="BH851" s="105"/>
      <c r="BI851" s="105"/>
      <c r="BJ851" s="105">
        <v>1</v>
      </c>
      <c r="BK851" s="105"/>
      <c r="BL851" s="105"/>
      <c r="BM851" s="105"/>
      <c r="BN851" s="105"/>
      <c r="BO851" s="105"/>
      <c r="BP851" s="105"/>
      <c r="BQ851" s="105"/>
      <c r="BR851" s="105"/>
      <c r="BS851" s="105"/>
    </row>
    <row r="852" spans="1:71" s="104" customFormat="1" ht="33.950000000000003" hidden="1" customHeight="1" x14ac:dyDescent="0.2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</row>
    <row r="853" spans="1:71" s="104" customFormat="1" ht="33.950000000000003" hidden="1" customHeight="1" x14ac:dyDescent="0.2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</row>
    <row r="854" spans="1:71" s="104" customFormat="1" ht="25.7" hidden="1" customHeight="1" x14ac:dyDescent="0.2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</row>
    <row r="855" spans="1:71" s="104" customFormat="1" ht="25.7" hidden="1" customHeight="1" x14ac:dyDescent="0.2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</row>
    <row r="856" spans="1:71" s="104" customFormat="1" ht="25.7" hidden="1" customHeight="1" x14ac:dyDescent="0.2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</row>
    <row r="857" spans="1:71" s="104" customFormat="1" ht="25.7" hidden="1" customHeight="1" x14ac:dyDescent="0.2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</row>
    <row r="858" spans="1:71" s="104" customFormat="1" ht="25.7" hidden="1" customHeight="1" x14ac:dyDescent="0.2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</row>
    <row r="859" spans="1:71" s="104" customFormat="1" ht="25.7" hidden="1" customHeight="1" x14ac:dyDescent="0.2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  <c r="AW859" s="105"/>
      <c r="AX859" s="105"/>
      <c r="AY859" s="105"/>
      <c r="AZ859" s="105"/>
      <c r="BA859" s="105"/>
      <c r="BB859" s="105"/>
      <c r="BC859" s="105"/>
      <c r="BD859" s="105"/>
      <c r="BE859" s="105"/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/>
      <c r="BP859" s="105"/>
      <c r="BQ859" s="105"/>
      <c r="BR859" s="105"/>
      <c r="BS859" s="105"/>
    </row>
    <row r="860" spans="1:71" s="104" customFormat="1" ht="25.7" hidden="1" customHeight="1" x14ac:dyDescent="0.2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</row>
    <row r="861" spans="1:71" s="104" customFormat="1" ht="25.7" hidden="1" customHeight="1" x14ac:dyDescent="0.2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</row>
    <row r="862" spans="1:71" s="104" customFormat="1" ht="25.7" hidden="1" customHeight="1" x14ac:dyDescent="0.2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</row>
    <row r="863" spans="1:71" s="104" customFormat="1" ht="25.7" hidden="1" customHeight="1" x14ac:dyDescent="0.2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</row>
    <row r="864" spans="1:71" s="104" customFormat="1" ht="25.7" hidden="1" customHeight="1" x14ac:dyDescent="0.2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</row>
    <row r="865" spans="1:71" s="104" customFormat="1" ht="25.7" customHeight="1" x14ac:dyDescent="0.2">
      <c r="A865" s="63">
        <v>853</v>
      </c>
      <c r="B865" s="6" t="s">
        <v>2425</v>
      </c>
      <c r="C865" s="64" t="s">
        <v>2424</v>
      </c>
      <c r="D865" s="64"/>
      <c r="E865" s="107">
        <v>1</v>
      </c>
      <c r="F865" s="107">
        <v>1</v>
      </c>
      <c r="G865" s="107"/>
      <c r="H865" s="107"/>
      <c r="I865" s="107"/>
      <c r="J865" s="107"/>
      <c r="K865" s="107"/>
      <c r="L865" s="107">
        <v>1</v>
      </c>
      <c r="M865" s="107"/>
      <c r="N865" s="107"/>
      <c r="O865" s="107"/>
      <c r="P865" s="107"/>
      <c r="Q865" s="107"/>
      <c r="R865" s="107">
        <v>1</v>
      </c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>
        <v>1</v>
      </c>
      <c r="AL865" s="107"/>
      <c r="AM865" s="107"/>
      <c r="AN865" s="107"/>
      <c r="AO865" s="107"/>
      <c r="AP865" s="107"/>
      <c r="AQ865" s="107">
        <v>1</v>
      </c>
      <c r="AR865" s="107"/>
      <c r="AS865" s="107"/>
      <c r="AT865" s="107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</row>
    <row r="866" spans="1:71" s="104" customFormat="1" ht="25.7" hidden="1" customHeight="1" x14ac:dyDescent="0.2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</row>
    <row r="867" spans="1:71" s="104" customFormat="1" ht="12.95" hidden="1" customHeight="1" x14ac:dyDescent="0.2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</row>
    <row r="868" spans="1:71" s="104" customFormat="1" ht="12.95" hidden="1" customHeight="1" x14ac:dyDescent="0.2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</row>
    <row r="869" spans="1:71" s="104" customFormat="1" ht="12.95" hidden="1" customHeight="1" x14ac:dyDescent="0.2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</row>
    <row r="870" spans="1:71" s="104" customFormat="1" ht="12.95" hidden="1" customHeight="1" x14ac:dyDescent="0.2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</row>
    <row r="871" spans="1:71" s="104" customFormat="1" ht="12.95" hidden="1" customHeight="1" x14ac:dyDescent="0.2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  <c r="AW871" s="105"/>
      <c r="AX871" s="105"/>
      <c r="AY871" s="105"/>
      <c r="AZ871" s="105"/>
      <c r="BA871" s="105"/>
      <c r="BB871" s="105"/>
      <c r="BC871" s="105"/>
      <c r="BD871" s="105"/>
      <c r="BE871" s="105"/>
      <c r="BF871" s="105"/>
      <c r="BG871" s="105"/>
      <c r="BH871" s="105"/>
      <c r="BI871" s="105"/>
      <c r="BJ871" s="105"/>
      <c r="BK871" s="105"/>
      <c r="BL871" s="105"/>
      <c r="BM871" s="105"/>
      <c r="BN871" s="105"/>
      <c r="BO871" s="105"/>
      <c r="BP871" s="105"/>
      <c r="BQ871" s="105"/>
      <c r="BR871" s="105"/>
      <c r="BS871" s="105"/>
    </row>
    <row r="872" spans="1:71" s="104" customFormat="1" ht="12.95" hidden="1" customHeight="1" x14ac:dyDescent="0.2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</row>
    <row r="873" spans="1:71" s="104" customFormat="1" ht="25.7" hidden="1" customHeight="1" x14ac:dyDescent="0.2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</row>
    <row r="874" spans="1:71" s="104" customFormat="1" ht="25.7" hidden="1" customHeight="1" x14ac:dyDescent="0.2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</row>
    <row r="875" spans="1:71" s="104" customFormat="1" ht="25.7" hidden="1" customHeight="1" x14ac:dyDescent="0.2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</row>
    <row r="876" spans="1:71" s="104" customFormat="1" ht="25.7" hidden="1" customHeight="1" x14ac:dyDescent="0.2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</row>
    <row r="877" spans="1:71" s="104" customFormat="1" ht="25.7" hidden="1" customHeight="1" x14ac:dyDescent="0.2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</row>
    <row r="878" spans="1:71" s="104" customFormat="1" ht="25.7" hidden="1" customHeight="1" x14ac:dyDescent="0.2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</row>
    <row r="879" spans="1:71" s="104" customFormat="1" ht="25.7" hidden="1" customHeight="1" x14ac:dyDescent="0.2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</row>
    <row r="880" spans="1:71" s="104" customFormat="1" ht="25.7" hidden="1" customHeight="1" x14ac:dyDescent="0.2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</row>
    <row r="881" spans="1:71" s="104" customFormat="1" ht="33.950000000000003" hidden="1" customHeight="1" x14ac:dyDescent="0.2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</row>
    <row r="882" spans="1:71" s="104" customFormat="1" ht="33.950000000000003" hidden="1" customHeight="1" x14ac:dyDescent="0.2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</row>
    <row r="883" spans="1:71" s="104" customFormat="1" ht="33.950000000000003" hidden="1" customHeight="1" x14ac:dyDescent="0.2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</row>
    <row r="884" spans="1:71" s="104" customFormat="1" ht="33.950000000000003" customHeight="1" x14ac:dyDescent="0.2">
      <c r="A884" s="63">
        <v>872</v>
      </c>
      <c r="B884" s="6" t="s">
        <v>1358</v>
      </c>
      <c r="C884" s="64" t="s">
        <v>1359</v>
      </c>
      <c r="D884" s="64"/>
      <c r="E884" s="105">
        <f t="shared" ref="E884:AJ884" si="56">SUM(E885:E988)</f>
        <v>3</v>
      </c>
      <c r="F884" s="105">
        <f t="shared" si="56"/>
        <v>3</v>
      </c>
      <c r="G884" s="105">
        <f t="shared" si="56"/>
        <v>0</v>
      </c>
      <c r="H884" s="105">
        <f t="shared" si="56"/>
        <v>0</v>
      </c>
      <c r="I884" s="105">
        <f t="shared" si="56"/>
        <v>0</v>
      </c>
      <c r="J884" s="105">
        <f t="shared" si="56"/>
        <v>0</v>
      </c>
      <c r="K884" s="105">
        <f t="shared" si="56"/>
        <v>0</v>
      </c>
      <c r="L884" s="105">
        <f t="shared" si="56"/>
        <v>0</v>
      </c>
      <c r="M884" s="105">
        <f t="shared" si="56"/>
        <v>0</v>
      </c>
      <c r="N884" s="105">
        <f t="shared" si="56"/>
        <v>0</v>
      </c>
      <c r="O884" s="105">
        <f t="shared" si="56"/>
        <v>0</v>
      </c>
      <c r="P884" s="105">
        <f t="shared" si="56"/>
        <v>2</v>
      </c>
      <c r="Q884" s="105">
        <f t="shared" si="56"/>
        <v>1</v>
      </c>
      <c r="R884" s="105">
        <f t="shared" si="56"/>
        <v>0</v>
      </c>
      <c r="S884" s="105">
        <f t="shared" si="56"/>
        <v>0</v>
      </c>
      <c r="T884" s="105">
        <f t="shared" si="56"/>
        <v>0</v>
      </c>
      <c r="U884" s="105">
        <f t="shared" si="56"/>
        <v>0</v>
      </c>
      <c r="V884" s="105">
        <f t="shared" si="56"/>
        <v>0</v>
      </c>
      <c r="W884" s="105">
        <f t="shared" si="56"/>
        <v>0</v>
      </c>
      <c r="X884" s="105">
        <f t="shared" si="56"/>
        <v>0</v>
      </c>
      <c r="Y884" s="105">
        <f t="shared" si="56"/>
        <v>0</v>
      </c>
      <c r="Z884" s="105">
        <f t="shared" si="56"/>
        <v>1</v>
      </c>
      <c r="AA884" s="105">
        <f t="shared" si="56"/>
        <v>0</v>
      </c>
      <c r="AB884" s="105">
        <f t="shared" si="56"/>
        <v>0</v>
      </c>
      <c r="AC884" s="105">
        <f t="shared" si="56"/>
        <v>0</v>
      </c>
      <c r="AD884" s="105">
        <f t="shared" si="56"/>
        <v>0</v>
      </c>
      <c r="AE884" s="105">
        <f t="shared" si="56"/>
        <v>0</v>
      </c>
      <c r="AF884" s="105">
        <f t="shared" si="56"/>
        <v>0</v>
      </c>
      <c r="AG884" s="105">
        <f t="shared" si="56"/>
        <v>0</v>
      </c>
      <c r="AH884" s="105">
        <f t="shared" si="56"/>
        <v>0</v>
      </c>
      <c r="AI884" s="105">
        <f t="shared" si="56"/>
        <v>0</v>
      </c>
      <c r="AJ884" s="105">
        <f t="shared" si="56"/>
        <v>0</v>
      </c>
      <c r="AK884" s="105">
        <f t="shared" ref="AK884:BP884" si="57">SUM(AK885:AK988)</f>
        <v>2</v>
      </c>
      <c r="AL884" s="105">
        <f t="shared" si="57"/>
        <v>0</v>
      </c>
      <c r="AM884" s="105">
        <f t="shared" si="57"/>
        <v>0</v>
      </c>
      <c r="AN884" s="105">
        <f t="shared" si="57"/>
        <v>0</v>
      </c>
      <c r="AO884" s="105">
        <f t="shared" si="57"/>
        <v>0</v>
      </c>
      <c r="AP884" s="105">
        <f t="shared" si="57"/>
        <v>0</v>
      </c>
      <c r="AQ884" s="105">
        <f t="shared" si="57"/>
        <v>1</v>
      </c>
      <c r="AR884" s="105">
        <f t="shared" si="57"/>
        <v>1</v>
      </c>
      <c r="AS884" s="105">
        <f t="shared" si="57"/>
        <v>1</v>
      </c>
      <c r="AT884" s="105">
        <f t="shared" si="57"/>
        <v>0</v>
      </c>
      <c r="AU884" s="105">
        <f t="shared" si="57"/>
        <v>0</v>
      </c>
      <c r="AV884" s="105">
        <f t="shared" si="57"/>
        <v>0</v>
      </c>
      <c r="AW884" s="105">
        <f t="shared" si="57"/>
        <v>0</v>
      </c>
      <c r="AX884" s="105">
        <f t="shared" si="57"/>
        <v>0</v>
      </c>
      <c r="AY884" s="105">
        <f t="shared" si="57"/>
        <v>0</v>
      </c>
      <c r="AZ884" s="105">
        <f t="shared" si="57"/>
        <v>0</v>
      </c>
      <c r="BA884" s="105">
        <f t="shared" si="57"/>
        <v>0</v>
      </c>
      <c r="BB884" s="105">
        <f t="shared" si="57"/>
        <v>0</v>
      </c>
      <c r="BC884" s="105">
        <f t="shared" si="57"/>
        <v>0</v>
      </c>
      <c r="BD884" s="105">
        <f t="shared" si="57"/>
        <v>0</v>
      </c>
      <c r="BE884" s="105">
        <f t="shared" si="57"/>
        <v>0</v>
      </c>
      <c r="BF884" s="105">
        <f t="shared" si="57"/>
        <v>0</v>
      </c>
      <c r="BG884" s="105">
        <f t="shared" si="57"/>
        <v>0</v>
      </c>
      <c r="BH884" s="105">
        <f t="shared" si="57"/>
        <v>0</v>
      </c>
      <c r="BI884" s="105">
        <f t="shared" si="57"/>
        <v>0</v>
      </c>
      <c r="BJ884" s="105">
        <f t="shared" si="57"/>
        <v>0</v>
      </c>
      <c r="BK884" s="105">
        <f t="shared" si="57"/>
        <v>0</v>
      </c>
      <c r="BL884" s="105">
        <f t="shared" si="57"/>
        <v>0</v>
      </c>
      <c r="BM884" s="105">
        <f t="shared" si="57"/>
        <v>0</v>
      </c>
      <c r="BN884" s="105">
        <f t="shared" si="57"/>
        <v>0</v>
      </c>
      <c r="BO884" s="105">
        <f t="shared" si="57"/>
        <v>0</v>
      </c>
      <c r="BP884" s="105">
        <f t="shared" si="57"/>
        <v>0</v>
      </c>
      <c r="BQ884" s="105">
        <f t="shared" ref="BQ884:CV884" si="58">SUM(BQ885:BQ988)</f>
        <v>0</v>
      </c>
      <c r="BR884" s="105">
        <f t="shared" si="58"/>
        <v>0</v>
      </c>
      <c r="BS884" s="105">
        <f t="shared" si="58"/>
        <v>0</v>
      </c>
    </row>
    <row r="885" spans="1:71" s="104" customFormat="1" ht="12.95" hidden="1" customHeight="1" x14ac:dyDescent="0.2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</row>
    <row r="886" spans="1:71" s="104" customFormat="1" ht="12.95" hidden="1" customHeight="1" x14ac:dyDescent="0.2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</row>
    <row r="887" spans="1:71" s="104" customFormat="1" ht="12.95" hidden="1" customHeight="1" x14ac:dyDescent="0.2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</row>
    <row r="888" spans="1:71" s="104" customFormat="1" ht="12.95" hidden="1" customHeight="1" x14ac:dyDescent="0.2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</row>
    <row r="889" spans="1:71" s="104" customFormat="1" ht="12.95" hidden="1" customHeight="1" x14ac:dyDescent="0.2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</row>
    <row r="890" spans="1:71" s="104" customFormat="1" ht="12.95" hidden="1" customHeight="1" x14ac:dyDescent="0.2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</row>
    <row r="891" spans="1:71" s="104" customFormat="1" ht="12.95" hidden="1" customHeight="1" x14ac:dyDescent="0.2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</row>
    <row r="892" spans="1:71" s="104" customFormat="1" ht="25.7" hidden="1" customHeight="1" x14ac:dyDescent="0.2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</row>
    <row r="893" spans="1:71" s="104" customFormat="1" ht="25.7" hidden="1" customHeight="1" x14ac:dyDescent="0.2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</row>
    <row r="894" spans="1:71" s="104" customFormat="1" ht="25.7" hidden="1" customHeight="1" x14ac:dyDescent="0.2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</row>
    <row r="895" spans="1:71" s="104" customFormat="1" ht="25.7" hidden="1" customHeight="1" x14ac:dyDescent="0.2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</row>
    <row r="896" spans="1:71" s="104" customFormat="1" ht="25.7" hidden="1" customHeight="1" x14ac:dyDescent="0.2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</row>
    <row r="897" spans="1:71" s="104" customFormat="1" ht="12.95" hidden="1" customHeight="1" x14ac:dyDescent="0.2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</row>
    <row r="898" spans="1:71" s="104" customFormat="1" ht="12.95" hidden="1" customHeight="1" x14ac:dyDescent="0.2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</row>
    <row r="899" spans="1:71" s="104" customFormat="1" ht="12.95" hidden="1" customHeight="1" x14ac:dyDescent="0.2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</row>
    <row r="900" spans="1:71" s="104" customFormat="1" ht="12.95" hidden="1" customHeight="1" x14ac:dyDescent="0.2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</row>
    <row r="901" spans="1:71" s="104" customFormat="1" ht="33.950000000000003" hidden="1" customHeight="1" x14ac:dyDescent="0.2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</row>
    <row r="902" spans="1:71" s="104" customFormat="1" ht="33.950000000000003" hidden="1" customHeight="1" x14ac:dyDescent="0.2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</row>
    <row r="903" spans="1:71" s="104" customFormat="1" ht="33.950000000000003" hidden="1" customHeight="1" x14ac:dyDescent="0.2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</row>
    <row r="904" spans="1:71" s="104" customFormat="1" ht="25.7" hidden="1" customHeight="1" x14ac:dyDescent="0.2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</row>
    <row r="905" spans="1:71" s="104" customFormat="1" ht="25.7" hidden="1" customHeight="1" x14ac:dyDescent="0.2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</row>
    <row r="906" spans="1:71" s="104" customFormat="1" ht="25.7" hidden="1" customHeight="1" x14ac:dyDescent="0.2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</row>
    <row r="907" spans="1:71" s="104" customFormat="1" ht="25.7" customHeight="1" x14ac:dyDescent="0.2">
      <c r="A907" s="63">
        <v>895</v>
      </c>
      <c r="B907" s="6" t="s">
        <v>1388</v>
      </c>
      <c r="C907" s="64" t="s">
        <v>1385</v>
      </c>
      <c r="D907" s="64"/>
      <c r="E907" s="107">
        <v>3</v>
      </c>
      <c r="F907" s="107">
        <v>3</v>
      </c>
      <c r="G907" s="107"/>
      <c r="H907" s="107"/>
      <c r="I907" s="107"/>
      <c r="J907" s="107"/>
      <c r="K907" s="107"/>
      <c r="L907" s="107"/>
      <c r="M907" s="107"/>
      <c r="N907" s="107"/>
      <c r="O907" s="107"/>
      <c r="P907" s="107">
        <v>2</v>
      </c>
      <c r="Q907" s="107">
        <v>1</v>
      </c>
      <c r="R907" s="107"/>
      <c r="S907" s="107"/>
      <c r="T907" s="107"/>
      <c r="U907" s="107"/>
      <c r="V907" s="107"/>
      <c r="W907" s="107"/>
      <c r="X907" s="107"/>
      <c r="Y907" s="107"/>
      <c r="Z907" s="107">
        <v>1</v>
      </c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>
        <v>2</v>
      </c>
      <c r="AL907" s="107"/>
      <c r="AM907" s="107"/>
      <c r="AN907" s="107"/>
      <c r="AO907" s="107"/>
      <c r="AP907" s="107"/>
      <c r="AQ907" s="107">
        <v>1</v>
      </c>
      <c r="AR907" s="107">
        <v>1</v>
      </c>
      <c r="AS907" s="107">
        <v>1</v>
      </c>
      <c r="AT907" s="107"/>
      <c r="AU907" s="105"/>
      <c r="AV907" s="105"/>
      <c r="AW907" s="105"/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/>
      <c r="BS907" s="105"/>
    </row>
    <row r="908" spans="1:71" s="104" customFormat="1" ht="25.7" hidden="1" customHeight="1" x14ac:dyDescent="0.2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</row>
    <row r="909" spans="1:71" s="104" customFormat="1" ht="12.95" hidden="1" customHeight="1" x14ac:dyDescent="0.2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</row>
    <row r="910" spans="1:71" s="104" customFormat="1" ht="12.95" hidden="1" customHeight="1" x14ac:dyDescent="0.2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</row>
    <row r="911" spans="1:71" s="104" customFormat="1" ht="12.95" hidden="1" customHeight="1" x14ac:dyDescent="0.2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</row>
    <row r="912" spans="1:71" s="104" customFormat="1" ht="12.95" hidden="1" customHeight="1" x14ac:dyDescent="0.2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</row>
    <row r="913" spans="1:71" s="104" customFormat="1" ht="25.7" hidden="1" customHeight="1" x14ac:dyDescent="0.2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</row>
    <row r="914" spans="1:71" s="104" customFormat="1" ht="25.7" hidden="1" customHeight="1" x14ac:dyDescent="0.2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</row>
    <row r="915" spans="1:71" s="104" customFormat="1" ht="25.7" hidden="1" customHeight="1" x14ac:dyDescent="0.2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</row>
    <row r="916" spans="1:71" s="104" customFormat="1" ht="25.7" hidden="1" customHeight="1" x14ac:dyDescent="0.2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</row>
    <row r="917" spans="1:71" s="104" customFormat="1" ht="67.150000000000006" hidden="1" customHeight="1" x14ac:dyDescent="0.2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</row>
    <row r="918" spans="1:71" s="104" customFormat="1" ht="67.150000000000006" hidden="1" customHeight="1" x14ac:dyDescent="0.2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</row>
    <row r="919" spans="1:71" s="104" customFormat="1" ht="67.150000000000006" hidden="1" customHeight="1" x14ac:dyDescent="0.2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/>
      <c r="BS919" s="105"/>
    </row>
    <row r="920" spans="1:71" s="104" customFormat="1" ht="67.150000000000006" hidden="1" customHeight="1" x14ac:dyDescent="0.2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</row>
    <row r="921" spans="1:71" s="104" customFormat="1" ht="25.7" hidden="1" customHeight="1" x14ac:dyDescent="0.2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</row>
    <row r="922" spans="1:71" s="104" customFormat="1" ht="25.7" hidden="1" customHeight="1" x14ac:dyDescent="0.2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</row>
    <row r="923" spans="1:71" s="104" customFormat="1" ht="25.7" hidden="1" customHeight="1" x14ac:dyDescent="0.2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</row>
    <row r="924" spans="1:71" s="104" customFormat="1" ht="25.7" hidden="1" customHeight="1" x14ac:dyDescent="0.2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</row>
    <row r="925" spans="1:71" s="104" customFormat="1" ht="25.7" hidden="1" customHeight="1" x14ac:dyDescent="0.2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</row>
    <row r="926" spans="1:71" s="104" customFormat="1" ht="25.7" hidden="1" customHeight="1" x14ac:dyDescent="0.2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</row>
    <row r="927" spans="1:71" s="104" customFormat="1" ht="12.95" hidden="1" customHeight="1" x14ac:dyDescent="0.2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</row>
    <row r="928" spans="1:71" s="104" customFormat="1" ht="12.95" hidden="1" customHeight="1" x14ac:dyDescent="0.2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</row>
    <row r="929" spans="1:71" s="104" customFormat="1" ht="12.95" hidden="1" customHeight="1" x14ac:dyDescent="0.2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</row>
    <row r="930" spans="1:71" s="104" customFormat="1" ht="33.950000000000003" hidden="1" customHeight="1" x14ac:dyDescent="0.2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</row>
    <row r="931" spans="1:71" s="104" customFormat="1" ht="33.950000000000003" hidden="1" customHeight="1" x14ac:dyDescent="0.2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</row>
    <row r="932" spans="1:71" s="104" customFormat="1" ht="33.950000000000003" hidden="1" customHeight="1" x14ac:dyDescent="0.2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</row>
    <row r="933" spans="1:71" s="104" customFormat="1" ht="12.95" hidden="1" customHeight="1" x14ac:dyDescent="0.2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</row>
    <row r="934" spans="1:71" s="104" customFormat="1" ht="12.95" hidden="1" customHeight="1" x14ac:dyDescent="0.2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</row>
    <row r="935" spans="1:71" s="104" customFormat="1" ht="12.95" hidden="1" customHeight="1" x14ac:dyDescent="0.2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</row>
    <row r="936" spans="1:71" s="104" customFormat="1" ht="12.95" hidden="1" customHeight="1" x14ac:dyDescent="0.2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</row>
    <row r="937" spans="1:71" s="104" customFormat="1" ht="25.7" hidden="1" customHeight="1" x14ac:dyDescent="0.2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</row>
    <row r="938" spans="1:71" s="104" customFormat="1" ht="25.7" hidden="1" customHeight="1" x14ac:dyDescent="0.2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</row>
    <row r="939" spans="1:71" s="104" customFormat="1" ht="25.7" hidden="1" customHeight="1" x14ac:dyDescent="0.2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</row>
    <row r="940" spans="1:71" s="104" customFormat="1" ht="12.95" hidden="1" customHeight="1" x14ac:dyDescent="0.2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</row>
    <row r="941" spans="1:71" s="104" customFormat="1" ht="25.7" hidden="1" customHeight="1" x14ac:dyDescent="0.2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</row>
    <row r="942" spans="1:71" s="104" customFormat="1" ht="25.7" hidden="1" customHeight="1" x14ac:dyDescent="0.2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</row>
    <row r="943" spans="1:71" s="104" customFormat="1" ht="25.7" hidden="1" customHeight="1" x14ac:dyDescent="0.2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</row>
    <row r="944" spans="1:71" s="104" customFormat="1" ht="25.7" hidden="1" customHeight="1" x14ac:dyDescent="0.2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</row>
    <row r="945" spans="1:71" s="104" customFormat="1" ht="25.7" hidden="1" customHeight="1" x14ac:dyDescent="0.2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</row>
    <row r="946" spans="1:71" s="104" customFormat="1" ht="25.7" hidden="1" customHeight="1" x14ac:dyDescent="0.2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</row>
    <row r="947" spans="1:71" s="104" customFormat="1" ht="12.95" hidden="1" customHeight="1" x14ac:dyDescent="0.2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</row>
    <row r="948" spans="1:71" s="104" customFormat="1" ht="12.95" hidden="1" customHeight="1" x14ac:dyDescent="0.2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</row>
    <row r="949" spans="1:71" s="104" customFormat="1" ht="12.95" hidden="1" customHeight="1" x14ac:dyDescent="0.2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</row>
    <row r="950" spans="1:71" s="104" customFormat="1" ht="33.950000000000003" hidden="1" customHeight="1" x14ac:dyDescent="0.2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</row>
    <row r="951" spans="1:71" s="104" customFormat="1" ht="33.950000000000003" hidden="1" customHeight="1" x14ac:dyDescent="0.2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</row>
    <row r="952" spans="1:71" s="104" customFormat="1" ht="33.950000000000003" hidden="1" customHeight="1" x14ac:dyDescent="0.2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</row>
    <row r="953" spans="1:71" s="104" customFormat="1" ht="25.7" hidden="1" customHeight="1" x14ac:dyDescent="0.2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</row>
    <row r="954" spans="1:71" s="104" customFormat="1" ht="25.7" hidden="1" customHeight="1" x14ac:dyDescent="0.2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</row>
    <row r="955" spans="1:71" s="104" customFormat="1" ht="25.7" hidden="1" customHeight="1" x14ac:dyDescent="0.2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</row>
    <row r="956" spans="1:71" s="104" customFormat="1" ht="25.7" hidden="1" customHeight="1" x14ac:dyDescent="0.2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</row>
    <row r="957" spans="1:71" s="104" customFormat="1" ht="25.7" hidden="1" customHeight="1" x14ac:dyDescent="0.2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</row>
    <row r="958" spans="1:71" s="104" customFormat="1" ht="25.7" hidden="1" customHeight="1" x14ac:dyDescent="0.2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</row>
    <row r="959" spans="1:71" s="104" customFormat="1" ht="25.7" hidden="1" customHeight="1" x14ac:dyDescent="0.2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</row>
    <row r="960" spans="1:71" s="104" customFormat="1" ht="12.95" hidden="1" customHeight="1" x14ac:dyDescent="0.2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</row>
    <row r="961" spans="1:71" s="104" customFormat="1" ht="12.95" hidden="1" customHeight="1" x14ac:dyDescent="0.2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</row>
    <row r="962" spans="1:71" s="104" customFormat="1" ht="12.95" hidden="1" customHeight="1" x14ac:dyDescent="0.2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</row>
    <row r="963" spans="1:71" s="104" customFormat="1" ht="12.95" hidden="1" customHeight="1" x14ac:dyDescent="0.2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</row>
    <row r="964" spans="1:71" s="104" customFormat="1" ht="12.95" hidden="1" customHeight="1" x14ac:dyDescent="0.2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</row>
    <row r="965" spans="1:71" s="104" customFormat="1" ht="12.95" hidden="1" customHeight="1" x14ac:dyDescent="0.2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</row>
    <row r="966" spans="1:71" s="104" customFormat="1" ht="12.95" hidden="1" customHeight="1" x14ac:dyDescent="0.2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</row>
    <row r="967" spans="1:71" s="104" customFormat="1" ht="12.95" hidden="1" customHeight="1" x14ac:dyDescent="0.2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</row>
    <row r="968" spans="1:71" s="104" customFormat="1" ht="24" hidden="1" customHeight="1" x14ac:dyDescent="0.2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</row>
    <row r="969" spans="1:71" s="104" customFormat="1" ht="21.75" hidden="1" customHeight="1" x14ac:dyDescent="0.2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</row>
    <row r="970" spans="1:71" s="104" customFormat="1" ht="24.75" hidden="1" customHeight="1" x14ac:dyDescent="0.2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</row>
    <row r="971" spans="1:71" s="104" customFormat="1" ht="22.5" hidden="1" customHeight="1" x14ac:dyDescent="0.2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</row>
    <row r="972" spans="1:71" s="104" customFormat="1" ht="24.75" hidden="1" customHeight="1" x14ac:dyDescent="0.2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</row>
    <row r="973" spans="1:71" s="104" customFormat="1" ht="12.95" hidden="1" customHeight="1" x14ac:dyDescent="0.2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</row>
    <row r="974" spans="1:71" s="104" customFormat="1" ht="12.95" hidden="1" customHeight="1" x14ac:dyDescent="0.2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</row>
    <row r="975" spans="1:71" s="104" customFormat="1" ht="12.95" hidden="1" customHeight="1" x14ac:dyDescent="0.2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</row>
    <row r="976" spans="1:71" s="104" customFormat="1" ht="12.95" hidden="1" customHeight="1" x14ac:dyDescent="0.2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</row>
    <row r="977" spans="1:71" s="104" customFormat="1" ht="25.7" hidden="1" customHeight="1" x14ac:dyDescent="0.2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</row>
    <row r="978" spans="1:71" s="104" customFormat="1" ht="12.95" hidden="1" customHeight="1" x14ac:dyDescent="0.2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</row>
    <row r="979" spans="1:71" s="104" customFormat="1" ht="25.7" hidden="1" customHeight="1" x14ac:dyDescent="0.2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</row>
    <row r="980" spans="1:71" s="104" customFormat="1" ht="25.7" hidden="1" customHeight="1" x14ac:dyDescent="0.2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</row>
    <row r="981" spans="1:71" s="104" customFormat="1" ht="25.7" hidden="1" customHeight="1" x14ac:dyDescent="0.2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</row>
    <row r="982" spans="1:71" s="104" customFormat="1" ht="12.95" hidden="1" customHeight="1" x14ac:dyDescent="0.2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</row>
    <row r="983" spans="1:71" s="104" customFormat="1" ht="12.95" hidden="1" customHeight="1" x14ac:dyDescent="0.2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</row>
    <row r="984" spans="1:71" s="104" customFormat="1" ht="12.95" hidden="1" customHeight="1" x14ac:dyDescent="0.2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</row>
    <row r="985" spans="1:71" s="104" customFormat="1" ht="12.95" hidden="1" customHeight="1" x14ac:dyDescent="0.2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</row>
    <row r="986" spans="1:71" s="104" customFormat="1" ht="25.7" hidden="1" customHeight="1" x14ac:dyDescent="0.2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</row>
    <row r="987" spans="1:71" s="104" customFormat="1" ht="25.7" hidden="1" customHeight="1" x14ac:dyDescent="0.2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</row>
    <row r="988" spans="1:71" s="104" customFormat="1" ht="25.7" hidden="1" customHeight="1" x14ac:dyDescent="0.2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</row>
    <row r="989" spans="1:71" s="104" customFormat="1" ht="25.7" customHeight="1" x14ac:dyDescent="0.2">
      <c r="A989" s="63">
        <v>977</v>
      </c>
      <c r="B989" s="6" t="s">
        <v>1490</v>
      </c>
      <c r="C989" s="64" t="s">
        <v>1491</v>
      </c>
      <c r="D989" s="64"/>
      <c r="E989" s="105">
        <f t="shared" ref="E989:AJ989" si="59">SUM(E990:E1013)</f>
        <v>0</v>
      </c>
      <c r="F989" s="105">
        <f t="shared" si="59"/>
        <v>0</v>
      </c>
      <c r="G989" s="105">
        <f t="shared" si="59"/>
        <v>0</v>
      </c>
      <c r="H989" s="105">
        <f t="shared" si="59"/>
        <v>0</v>
      </c>
      <c r="I989" s="105">
        <f t="shared" si="59"/>
        <v>0</v>
      </c>
      <c r="J989" s="105">
        <f t="shared" si="59"/>
        <v>0</v>
      </c>
      <c r="K989" s="105">
        <f t="shared" si="59"/>
        <v>0</v>
      </c>
      <c r="L989" s="105">
        <f t="shared" si="59"/>
        <v>0</v>
      </c>
      <c r="M989" s="105">
        <f t="shared" si="59"/>
        <v>0</v>
      </c>
      <c r="N989" s="105">
        <f t="shared" si="59"/>
        <v>0</v>
      </c>
      <c r="O989" s="105">
        <f t="shared" si="59"/>
        <v>0</v>
      </c>
      <c r="P989" s="105">
        <f t="shared" si="59"/>
        <v>0</v>
      </c>
      <c r="Q989" s="105">
        <f t="shared" si="59"/>
        <v>0</v>
      </c>
      <c r="R989" s="105">
        <f t="shared" si="59"/>
        <v>0</v>
      </c>
      <c r="S989" s="105">
        <f t="shared" si="59"/>
        <v>0</v>
      </c>
      <c r="T989" s="105">
        <f t="shared" si="59"/>
        <v>0</v>
      </c>
      <c r="U989" s="105">
        <f t="shared" si="59"/>
        <v>0</v>
      </c>
      <c r="V989" s="105">
        <f t="shared" si="59"/>
        <v>0</v>
      </c>
      <c r="W989" s="105">
        <f t="shared" si="59"/>
        <v>0</v>
      </c>
      <c r="X989" s="105">
        <f t="shared" si="59"/>
        <v>0</v>
      </c>
      <c r="Y989" s="105">
        <f t="shared" si="59"/>
        <v>0</v>
      </c>
      <c r="Z989" s="105">
        <f t="shared" si="59"/>
        <v>0</v>
      </c>
      <c r="AA989" s="105">
        <f t="shared" si="59"/>
        <v>0</v>
      </c>
      <c r="AB989" s="105">
        <f t="shared" si="59"/>
        <v>0</v>
      </c>
      <c r="AC989" s="105">
        <f t="shared" si="59"/>
        <v>0</v>
      </c>
      <c r="AD989" s="105">
        <f t="shared" si="59"/>
        <v>0</v>
      </c>
      <c r="AE989" s="105">
        <f t="shared" si="59"/>
        <v>0</v>
      </c>
      <c r="AF989" s="105">
        <f t="shared" si="59"/>
        <v>0</v>
      </c>
      <c r="AG989" s="105">
        <f t="shared" si="59"/>
        <v>0</v>
      </c>
      <c r="AH989" s="105">
        <f t="shared" si="59"/>
        <v>0</v>
      </c>
      <c r="AI989" s="105">
        <f t="shared" si="59"/>
        <v>0</v>
      </c>
      <c r="AJ989" s="105">
        <f t="shared" si="59"/>
        <v>0</v>
      </c>
      <c r="AK989" s="105">
        <f t="shared" ref="AK989:BP989" si="60">SUM(AK990:AK1013)</f>
        <v>0</v>
      </c>
      <c r="AL989" s="105">
        <f t="shared" si="60"/>
        <v>0</v>
      </c>
      <c r="AM989" s="105">
        <f t="shared" si="60"/>
        <v>0</v>
      </c>
      <c r="AN989" s="105">
        <f t="shared" si="60"/>
        <v>0</v>
      </c>
      <c r="AO989" s="105">
        <f t="shared" si="60"/>
        <v>0</v>
      </c>
      <c r="AP989" s="105">
        <f t="shared" si="60"/>
        <v>0</v>
      </c>
      <c r="AQ989" s="105">
        <f t="shared" si="60"/>
        <v>0</v>
      </c>
      <c r="AR989" s="105">
        <f t="shared" si="60"/>
        <v>0</v>
      </c>
      <c r="AS989" s="105">
        <f t="shared" si="60"/>
        <v>0</v>
      </c>
      <c r="AT989" s="105">
        <f t="shared" si="60"/>
        <v>0</v>
      </c>
      <c r="AU989" s="105">
        <f t="shared" si="60"/>
        <v>0</v>
      </c>
      <c r="AV989" s="105">
        <f t="shared" si="60"/>
        <v>0</v>
      </c>
      <c r="AW989" s="105">
        <f t="shared" si="60"/>
        <v>0</v>
      </c>
      <c r="AX989" s="105">
        <f t="shared" si="60"/>
        <v>0</v>
      </c>
      <c r="AY989" s="105">
        <f t="shared" si="60"/>
        <v>0</v>
      </c>
      <c r="AZ989" s="105">
        <f t="shared" si="60"/>
        <v>0</v>
      </c>
      <c r="BA989" s="105">
        <f t="shared" si="60"/>
        <v>0</v>
      </c>
      <c r="BB989" s="105">
        <f t="shared" si="60"/>
        <v>0</v>
      </c>
      <c r="BC989" s="105">
        <f t="shared" si="60"/>
        <v>0</v>
      </c>
      <c r="BD989" s="105">
        <f t="shared" si="60"/>
        <v>0</v>
      </c>
      <c r="BE989" s="105">
        <f t="shared" si="60"/>
        <v>0</v>
      </c>
      <c r="BF989" s="105">
        <f t="shared" si="60"/>
        <v>0</v>
      </c>
      <c r="BG989" s="105">
        <f t="shared" si="60"/>
        <v>0</v>
      </c>
      <c r="BH989" s="105">
        <f t="shared" si="60"/>
        <v>0</v>
      </c>
      <c r="BI989" s="105">
        <f t="shared" si="60"/>
        <v>0</v>
      </c>
      <c r="BJ989" s="105">
        <f t="shared" si="60"/>
        <v>0</v>
      </c>
      <c r="BK989" s="105">
        <f t="shared" si="60"/>
        <v>0</v>
      </c>
      <c r="BL989" s="105">
        <f t="shared" si="60"/>
        <v>0</v>
      </c>
      <c r="BM989" s="105">
        <f t="shared" si="60"/>
        <v>0</v>
      </c>
      <c r="BN989" s="105">
        <f t="shared" si="60"/>
        <v>0</v>
      </c>
      <c r="BO989" s="105">
        <f t="shared" si="60"/>
        <v>0</v>
      </c>
      <c r="BP989" s="105">
        <f t="shared" si="60"/>
        <v>0</v>
      </c>
      <c r="BQ989" s="105">
        <f t="shared" ref="BQ989:CV989" si="61">SUM(BQ990:BQ1013)</f>
        <v>0</v>
      </c>
      <c r="BR989" s="105">
        <f t="shared" si="61"/>
        <v>0</v>
      </c>
      <c r="BS989" s="105">
        <f t="shared" si="61"/>
        <v>0</v>
      </c>
    </row>
    <row r="990" spans="1:71" s="104" customFormat="1" ht="12.95" hidden="1" customHeight="1" x14ac:dyDescent="0.2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</row>
    <row r="991" spans="1:71" s="104" customFormat="1" ht="40.5" hidden="1" customHeight="1" x14ac:dyDescent="0.2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</row>
    <row r="992" spans="1:71" s="104" customFormat="1" ht="37.5" hidden="1" customHeight="1" x14ac:dyDescent="0.2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</row>
    <row r="993" spans="1:71" s="104" customFormat="1" ht="36" hidden="1" customHeight="1" x14ac:dyDescent="0.2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</row>
    <row r="994" spans="1:71" s="104" customFormat="1" ht="25.7" hidden="1" customHeight="1" x14ac:dyDescent="0.2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</row>
    <row r="995" spans="1:71" s="104" customFormat="1" ht="25.7" hidden="1" customHeight="1" x14ac:dyDescent="0.2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</row>
    <row r="996" spans="1:71" s="104" customFormat="1" ht="12.95" hidden="1" customHeight="1" x14ac:dyDescent="0.2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</row>
    <row r="997" spans="1:71" s="104" customFormat="1" ht="12.95" hidden="1" customHeight="1" x14ac:dyDescent="0.2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</row>
    <row r="998" spans="1:71" s="104" customFormat="1" ht="12.95" hidden="1" customHeight="1" x14ac:dyDescent="0.2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</row>
    <row r="999" spans="1:71" s="104" customFormat="1" ht="12.95" hidden="1" customHeight="1" x14ac:dyDescent="0.2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s="104" customFormat="1" ht="25.7" hidden="1" customHeight="1" x14ac:dyDescent="0.2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</row>
    <row r="1001" spans="1:71" s="104" customFormat="1" ht="12.95" hidden="1" customHeight="1" x14ac:dyDescent="0.2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</row>
    <row r="1002" spans="1:71" s="104" customFormat="1" ht="12.95" hidden="1" customHeight="1" x14ac:dyDescent="0.2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</row>
    <row r="1003" spans="1:71" s="104" customFormat="1" ht="12.95" hidden="1" customHeight="1" x14ac:dyDescent="0.2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 s="105"/>
      <c r="BQ1003" s="105"/>
      <c r="BR1003" s="105"/>
      <c r="BS1003" s="105"/>
    </row>
    <row r="1004" spans="1:71" s="104" customFormat="1" ht="12.95" hidden="1" customHeight="1" x14ac:dyDescent="0.2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 s="105"/>
      <c r="BQ1004" s="105"/>
      <c r="BR1004" s="105"/>
      <c r="BS1004" s="105"/>
    </row>
    <row r="1005" spans="1:71" s="104" customFormat="1" ht="25.7" hidden="1" customHeight="1" x14ac:dyDescent="0.2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 s="105"/>
      <c r="BQ1005" s="105"/>
      <c r="BR1005" s="105"/>
      <c r="BS1005" s="105"/>
    </row>
    <row r="1006" spans="1:71" s="104" customFormat="1" ht="25.7" hidden="1" customHeight="1" x14ac:dyDescent="0.2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 s="105"/>
      <c r="BQ1006" s="105"/>
      <c r="BR1006" s="105"/>
      <c r="BS1006" s="105"/>
    </row>
    <row r="1007" spans="1:71" s="104" customFormat="1" ht="25.7" hidden="1" customHeight="1" x14ac:dyDescent="0.2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 s="105"/>
      <c r="BQ1007" s="105"/>
      <c r="BR1007" s="105"/>
      <c r="BS1007" s="105"/>
    </row>
    <row r="1008" spans="1:71" s="104" customFormat="1" ht="12.95" hidden="1" customHeight="1" x14ac:dyDescent="0.2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 s="105"/>
      <c r="BQ1008" s="105"/>
      <c r="BR1008" s="105"/>
      <c r="BS1008" s="105"/>
    </row>
    <row r="1009" spans="1:71" s="104" customFormat="1" ht="12.95" hidden="1" customHeight="1" x14ac:dyDescent="0.2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 s="105"/>
      <c r="BQ1009" s="105"/>
      <c r="BR1009" s="105"/>
      <c r="BS1009" s="105"/>
    </row>
    <row r="1010" spans="1:71" s="104" customFormat="1" ht="12.95" hidden="1" customHeight="1" x14ac:dyDescent="0.2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 s="105"/>
      <c r="BQ1010" s="105"/>
      <c r="BR1010" s="105"/>
      <c r="BS1010" s="105"/>
    </row>
    <row r="1011" spans="1:71" s="104" customFormat="1" ht="12.95" hidden="1" customHeight="1" x14ac:dyDescent="0.2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 s="105"/>
      <c r="BQ1011" s="105"/>
      <c r="BR1011" s="105"/>
      <c r="BS1011" s="105"/>
    </row>
    <row r="1012" spans="1:71" s="104" customFormat="1" ht="12.95" hidden="1" customHeight="1" x14ac:dyDescent="0.2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 s="105"/>
      <c r="BQ1012" s="105"/>
      <c r="BR1012" s="105"/>
      <c r="BS1012" s="105"/>
    </row>
    <row r="1013" spans="1:71" s="104" customFormat="1" ht="12.95" hidden="1" customHeight="1" x14ac:dyDescent="0.2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 s="105"/>
      <c r="BQ1013" s="105"/>
      <c r="BR1013" s="105"/>
      <c r="BS1013" s="105"/>
    </row>
    <row r="1014" spans="1:71" s="104" customFormat="1" ht="12.95" customHeight="1" x14ac:dyDescent="0.2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 s="105"/>
      <c r="BQ1014" s="105"/>
      <c r="BR1014" s="105"/>
      <c r="BS1014" s="105"/>
    </row>
    <row r="1015" spans="1:71" s="104" customFormat="1" ht="12.95" hidden="1" customHeight="1" x14ac:dyDescent="0.2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 s="105"/>
      <c r="BQ1015" s="105"/>
      <c r="BR1015" s="105"/>
      <c r="BS1015" s="105"/>
    </row>
    <row r="1016" spans="1:71" s="104" customFormat="1" ht="33.950000000000003" hidden="1" customHeight="1" x14ac:dyDescent="0.2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 s="105"/>
      <c r="BQ1016" s="105"/>
      <c r="BR1016" s="105"/>
      <c r="BS1016" s="105"/>
    </row>
    <row r="1017" spans="1:71" s="104" customFormat="1" ht="33.950000000000003" hidden="1" customHeight="1" x14ac:dyDescent="0.2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 s="105"/>
      <c r="BQ1017" s="105"/>
      <c r="BR1017" s="105"/>
      <c r="BS1017" s="105"/>
    </row>
    <row r="1018" spans="1:71" s="104" customFormat="1" ht="33.950000000000003" hidden="1" customHeight="1" x14ac:dyDescent="0.2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 s="105"/>
      <c r="BQ1018" s="105"/>
      <c r="BR1018" s="105"/>
      <c r="BS1018" s="105"/>
    </row>
    <row r="1019" spans="1:71" s="104" customFormat="1" ht="12.95" hidden="1" customHeight="1" x14ac:dyDescent="0.2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 s="105"/>
      <c r="BQ1019" s="105"/>
      <c r="BR1019" s="105"/>
      <c r="BS1019" s="105"/>
    </row>
    <row r="1020" spans="1:71" s="104" customFormat="1" ht="12.95" hidden="1" customHeight="1" x14ac:dyDescent="0.2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 s="105"/>
      <c r="BQ1020" s="105"/>
      <c r="BR1020" s="105"/>
      <c r="BS1020" s="105"/>
    </row>
    <row r="1021" spans="1:71" s="104" customFormat="1" ht="12.95" hidden="1" customHeight="1" x14ac:dyDescent="0.2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 s="105"/>
      <c r="BQ1021" s="105"/>
      <c r="BR1021" s="105"/>
      <c r="BS1021" s="105"/>
    </row>
    <row r="1022" spans="1:71" s="104" customFormat="1" ht="12.95" hidden="1" customHeight="1" x14ac:dyDescent="0.2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 s="105"/>
      <c r="BQ1022" s="105"/>
      <c r="BR1022" s="105"/>
      <c r="BS1022" s="105"/>
    </row>
    <row r="1023" spans="1:71" s="104" customFormat="1" ht="12.95" hidden="1" customHeight="1" x14ac:dyDescent="0.2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 s="105"/>
      <c r="BQ1023" s="105"/>
      <c r="BR1023" s="105"/>
      <c r="BS1023" s="105"/>
    </row>
    <row r="1024" spans="1:71" s="104" customFormat="1" ht="12.95" hidden="1" customHeight="1" x14ac:dyDescent="0.2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 s="105"/>
      <c r="BQ1024" s="105"/>
      <c r="BR1024" s="105"/>
      <c r="BS1024" s="105"/>
    </row>
    <row r="1025" spans="1:71" s="104" customFormat="1" ht="12.95" hidden="1" customHeight="1" x14ac:dyDescent="0.2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 s="105"/>
      <c r="BQ1025" s="105"/>
      <c r="BR1025" s="105"/>
      <c r="BS1025" s="105"/>
    </row>
    <row r="1026" spans="1:71" s="104" customFormat="1" ht="12.95" hidden="1" customHeight="1" x14ac:dyDescent="0.2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 s="105"/>
      <c r="BQ1026" s="105"/>
      <c r="BR1026" s="105"/>
      <c r="BS1026" s="105"/>
    </row>
    <row r="1027" spans="1:71" s="104" customFormat="1" ht="12.95" hidden="1" customHeight="1" x14ac:dyDescent="0.2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 s="105"/>
      <c r="BQ1027" s="105"/>
      <c r="BR1027" s="105"/>
      <c r="BS1027" s="105"/>
    </row>
    <row r="1028" spans="1:71" s="104" customFormat="1" ht="12.95" hidden="1" customHeight="1" x14ac:dyDescent="0.2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 s="105"/>
      <c r="BQ1028" s="105"/>
      <c r="BR1028" s="105"/>
      <c r="BS1028" s="105"/>
    </row>
    <row r="1029" spans="1:71" s="104" customFormat="1" ht="12.95" hidden="1" customHeight="1" x14ac:dyDescent="0.2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 s="105"/>
      <c r="BQ1029" s="105"/>
      <c r="BR1029" s="105"/>
      <c r="BS1029" s="105"/>
    </row>
    <row r="1030" spans="1:71" s="104" customFormat="1" ht="33.950000000000003" hidden="1" customHeight="1" x14ac:dyDescent="0.2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 s="105"/>
      <c r="BQ1030" s="105"/>
      <c r="BR1030" s="105"/>
      <c r="BS1030" s="105"/>
    </row>
    <row r="1031" spans="1:71" s="104" customFormat="1" ht="33.950000000000003" hidden="1" customHeight="1" x14ac:dyDescent="0.2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 s="105"/>
      <c r="BQ1031" s="105"/>
      <c r="BR1031" s="105"/>
      <c r="BS1031" s="105"/>
    </row>
    <row r="1032" spans="1:71" s="104" customFormat="1" ht="33.950000000000003" hidden="1" customHeight="1" x14ac:dyDescent="0.2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 s="105"/>
      <c r="BQ1032" s="105"/>
      <c r="BR1032" s="105"/>
      <c r="BS1032" s="105"/>
    </row>
    <row r="1033" spans="1:71" s="104" customFormat="1" ht="12.95" hidden="1" customHeight="1" x14ac:dyDescent="0.2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 s="105"/>
      <c r="BQ1033" s="105"/>
      <c r="BR1033" s="105"/>
      <c r="BS1033" s="105"/>
    </row>
    <row r="1034" spans="1:71" s="104" customFormat="1" ht="12.95" hidden="1" customHeight="1" x14ac:dyDescent="0.2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 s="105"/>
      <c r="BQ1034" s="105"/>
      <c r="BR1034" s="105"/>
      <c r="BS1034" s="105"/>
    </row>
    <row r="1035" spans="1:71" s="104" customFormat="1" ht="12.95" hidden="1" customHeight="1" x14ac:dyDescent="0.2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 s="105"/>
      <c r="BQ1035" s="105"/>
      <c r="BR1035" s="105"/>
      <c r="BS1035" s="105"/>
    </row>
    <row r="1036" spans="1:71" s="104" customFormat="1" ht="12.95" hidden="1" customHeight="1" x14ac:dyDescent="0.2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 s="105"/>
      <c r="BQ1036" s="105"/>
      <c r="BR1036" s="105"/>
      <c r="BS1036" s="105"/>
    </row>
    <row r="1037" spans="1:71" s="104" customFormat="1" ht="25.7" hidden="1" customHeight="1" x14ac:dyDescent="0.2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 s="105"/>
      <c r="BQ1037" s="105"/>
      <c r="BR1037" s="105"/>
      <c r="BS1037" s="105"/>
    </row>
    <row r="1038" spans="1:71" s="104" customFormat="1" ht="25.7" hidden="1" customHeight="1" x14ac:dyDescent="0.2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 s="105"/>
      <c r="BQ1038" s="105"/>
      <c r="BR1038" s="105"/>
      <c r="BS1038" s="105"/>
    </row>
    <row r="1039" spans="1:71" s="104" customFormat="1" ht="12.95" hidden="1" customHeight="1" x14ac:dyDescent="0.2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</row>
    <row r="1040" spans="1:71" s="104" customFormat="1" ht="25.7" hidden="1" customHeight="1" x14ac:dyDescent="0.2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</row>
    <row r="1041" spans="1:71" s="104" customFormat="1" ht="25.7" hidden="1" customHeight="1" x14ac:dyDescent="0.2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</row>
    <row r="1042" spans="1:71" s="104" customFormat="1" ht="12.95" hidden="1" customHeight="1" x14ac:dyDescent="0.2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</row>
    <row r="1043" spans="1:71" s="104" customFormat="1" ht="12.95" hidden="1" customHeight="1" x14ac:dyDescent="0.2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</row>
    <row r="1044" spans="1:71" s="104" customFormat="1" ht="25.7" hidden="1" customHeight="1" x14ac:dyDescent="0.2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</row>
    <row r="1045" spans="1:71" s="104" customFormat="1" ht="25.7" hidden="1" customHeight="1" x14ac:dyDescent="0.2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</row>
    <row r="1046" spans="1:71" s="104" customFormat="1" ht="25.7" hidden="1" customHeight="1" x14ac:dyDescent="0.2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</row>
    <row r="1047" spans="1:71" s="104" customFormat="1" ht="12.95" hidden="1" customHeight="1" x14ac:dyDescent="0.2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</row>
    <row r="1048" spans="1:71" s="104" customFormat="1" ht="12.95" hidden="1" customHeight="1" x14ac:dyDescent="0.2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</row>
    <row r="1049" spans="1:71" s="104" customFormat="1" ht="12.95" hidden="1" customHeight="1" x14ac:dyDescent="0.2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</row>
    <row r="1050" spans="1:71" s="104" customFormat="1" ht="12.95" hidden="1" customHeight="1" x14ac:dyDescent="0.2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</row>
    <row r="1051" spans="1:71" s="104" customFormat="1" ht="12.95" hidden="1" customHeight="1" x14ac:dyDescent="0.2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</row>
    <row r="1052" spans="1:71" s="104" customFormat="1" ht="12.95" hidden="1" customHeight="1" x14ac:dyDescent="0.2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</row>
    <row r="1053" spans="1:71" s="104" customFormat="1" ht="25.7" hidden="1" customHeight="1" x14ac:dyDescent="0.2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</row>
    <row r="1054" spans="1:71" s="104" customFormat="1" ht="25.7" hidden="1" customHeight="1" x14ac:dyDescent="0.2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</row>
    <row r="1055" spans="1:71" s="104" customFormat="1" ht="25.7" hidden="1" customHeight="1" x14ac:dyDescent="0.2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</row>
    <row r="1056" spans="1:71" s="104" customFormat="1" ht="12.95" hidden="1" customHeight="1" x14ac:dyDescent="0.2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</row>
    <row r="1057" spans="1:71" s="104" customFormat="1" ht="25.7" hidden="1" customHeight="1" x14ac:dyDescent="0.2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</row>
    <row r="1058" spans="1:71" s="104" customFormat="1" ht="25.7" hidden="1" customHeight="1" x14ac:dyDescent="0.2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</row>
    <row r="1059" spans="1:71" s="104" customFormat="1" ht="25.7" hidden="1" customHeight="1" x14ac:dyDescent="0.2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</row>
    <row r="1060" spans="1:71" s="104" customFormat="1" ht="25.7" hidden="1" customHeight="1" x14ac:dyDescent="0.2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</row>
    <row r="1061" spans="1:71" s="104" customFormat="1" ht="25.7" hidden="1" customHeight="1" x14ac:dyDescent="0.2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</row>
    <row r="1062" spans="1:71" s="104" customFormat="1" ht="25.7" hidden="1" customHeight="1" x14ac:dyDescent="0.2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</row>
    <row r="1063" spans="1:71" s="104" customFormat="1" ht="25.7" hidden="1" customHeight="1" x14ac:dyDescent="0.2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</row>
    <row r="1064" spans="1:71" s="104" customFormat="1" ht="25.7" hidden="1" customHeight="1" x14ac:dyDescent="0.2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</row>
    <row r="1065" spans="1:71" s="104" customFormat="1" ht="25.7" hidden="1" customHeight="1" x14ac:dyDescent="0.2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</row>
    <row r="1066" spans="1:71" s="104" customFormat="1" ht="25.7" hidden="1" customHeight="1" x14ac:dyDescent="0.2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</row>
    <row r="1067" spans="1:71" s="104" customFormat="1" ht="12.95" hidden="1" customHeight="1" x14ac:dyDescent="0.2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</row>
    <row r="1068" spans="1:71" s="104" customFormat="1" ht="25.7" hidden="1" customHeight="1" x14ac:dyDescent="0.2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</row>
    <row r="1069" spans="1:71" s="104" customFormat="1" ht="25.7" hidden="1" customHeight="1" x14ac:dyDescent="0.2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</row>
    <row r="1070" spans="1:71" s="104" customFormat="1" ht="33.950000000000003" hidden="1" customHeight="1" x14ac:dyDescent="0.2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</row>
    <row r="1071" spans="1:71" s="104" customFormat="1" ht="33.950000000000003" hidden="1" customHeight="1" x14ac:dyDescent="0.2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</row>
    <row r="1072" spans="1:71" s="104" customFormat="1" ht="25.7" hidden="1" customHeight="1" x14ac:dyDescent="0.2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 s="105"/>
      <c r="BQ1072" s="105"/>
      <c r="BR1072" s="105"/>
      <c r="BS1072" s="105"/>
    </row>
    <row r="1073" spans="1:71" s="104" customFormat="1" ht="25.7" hidden="1" customHeight="1" x14ac:dyDescent="0.2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 s="105"/>
      <c r="BQ1073" s="105"/>
      <c r="BR1073" s="105"/>
      <c r="BS1073" s="105"/>
    </row>
    <row r="1074" spans="1:71" s="104" customFormat="1" ht="25.7" hidden="1" customHeight="1" x14ac:dyDescent="0.2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 s="105"/>
      <c r="BQ1074" s="105"/>
      <c r="BR1074" s="105"/>
      <c r="BS1074" s="105"/>
    </row>
    <row r="1075" spans="1:71" s="104" customFormat="1" ht="25.7" hidden="1" customHeight="1" x14ac:dyDescent="0.2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 s="105"/>
      <c r="BQ1075" s="105"/>
      <c r="BR1075" s="105"/>
      <c r="BS1075" s="105"/>
    </row>
    <row r="1076" spans="1:71" s="104" customFormat="1" ht="25.7" hidden="1" customHeight="1" x14ac:dyDescent="0.2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 s="105"/>
      <c r="BQ1076" s="105"/>
      <c r="BR1076" s="105"/>
      <c r="BS1076" s="105"/>
    </row>
    <row r="1077" spans="1:71" s="104" customFormat="1" ht="25.7" hidden="1" customHeight="1" x14ac:dyDescent="0.2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 s="105"/>
      <c r="BQ1077" s="105"/>
      <c r="BR1077" s="105"/>
      <c r="BS1077" s="105"/>
    </row>
    <row r="1078" spans="1:71" s="104" customFormat="1" ht="25.7" hidden="1" customHeight="1" x14ac:dyDescent="0.2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 s="105"/>
      <c r="BQ1078" s="105"/>
      <c r="BR1078" s="105"/>
      <c r="BS1078" s="105"/>
    </row>
    <row r="1079" spans="1:71" s="104" customFormat="1" ht="25.7" hidden="1" customHeight="1" x14ac:dyDescent="0.2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 s="105"/>
      <c r="BQ1079" s="105"/>
      <c r="BR1079" s="105"/>
      <c r="BS1079" s="105"/>
    </row>
    <row r="1080" spans="1:71" s="104" customFormat="1" ht="25.7" hidden="1" customHeight="1" x14ac:dyDescent="0.2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 s="105"/>
      <c r="BQ1080" s="105"/>
      <c r="BR1080" s="105"/>
      <c r="BS1080" s="105"/>
    </row>
    <row r="1081" spans="1:71" s="104" customFormat="1" ht="25.7" hidden="1" customHeight="1" x14ac:dyDescent="0.2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 s="105"/>
      <c r="BQ1081" s="105"/>
      <c r="BR1081" s="105"/>
      <c r="BS1081" s="105"/>
    </row>
    <row r="1082" spans="1:71" s="104" customFormat="1" ht="25.7" hidden="1" customHeight="1" x14ac:dyDescent="0.2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 s="105"/>
      <c r="BQ1082" s="105"/>
      <c r="BR1082" s="105"/>
      <c r="BS1082" s="105"/>
    </row>
    <row r="1083" spans="1:71" s="104" customFormat="1" ht="33.950000000000003" hidden="1" customHeight="1" x14ac:dyDescent="0.2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 s="105"/>
      <c r="BQ1083" s="105"/>
      <c r="BR1083" s="105"/>
      <c r="BS1083" s="105"/>
    </row>
    <row r="1084" spans="1:71" s="104" customFormat="1" ht="33.950000000000003" hidden="1" customHeight="1" x14ac:dyDescent="0.2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 s="105"/>
      <c r="BQ1084" s="105"/>
      <c r="BR1084" s="105"/>
      <c r="BS1084" s="105"/>
    </row>
    <row r="1085" spans="1:71" s="104" customFormat="1" ht="33.950000000000003" hidden="1" customHeight="1" x14ac:dyDescent="0.2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 s="105"/>
      <c r="BQ1085" s="105"/>
      <c r="BR1085" s="105"/>
      <c r="BS1085" s="105"/>
    </row>
    <row r="1086" spans="1:71" s="104" customFormat="1" ht="33.950000000000003" hidden="1" customHeight="1" x14ac:dyDescent="0.2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 s="105"/>
      <c r="BQ1086" s="105"/>
      <c r="BR1086" s="105"/>
      <c r="BS1086" s="105"/>
    </row>
    <row r="1087" spans="1:71" s="104" customFormat="1" ht="25.7" hidden="1" customHeight="1" x14ac:dyDescent="0.2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 s="105"/>
      <c r="BQ1087" s="105"/>
      <c r="BR1087" s="105"/>
      <c r="BS1087" s="105"/>
    </row>
    <row r="1088" spans="1:71" s="104" customFormat="1" ht="25.7" hidden="1" customHeight="1" x14ac:dyDescent="0.2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 s="105"/>
      <c r="BQ1088" s="105"/>
      <c r="BR1088" s="105"/>
      <c r="BS1088" s="105"/>
    </row>
    <row r="1089" spans="1:71" s="104" customFormat="1" ht="25.7" hidden="1" customHeight="1" x14ac:dyDescent="0.2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 s="105"/>
      <c r="BQ1089" s="105"/>
      <c r="BR1089" s="105"/>
      <c r="BS1089" s="105"/>
    </row>
    <row r="1090" spans="1:71" s="104" customFormat="1" ht="12.95" hidden="1" customHeight="1" x14ac:dyDescent="0.2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 s="105"/>
      <c r="BQ1090" s="105"/>
      <c r="BR1090" s="105"/>
      <c r="BS1090" s="105"/>
    </row>
    <row r="1091" spans="1:71" s="104" customFormat="1" ht="12.95" hidden="1" customHeight="1" x14ac:dyDescent="0.2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 s="105"/>
      <c r="BQ1091" s="105"/>
      <c r="BR1091" s="105"/>
      <c r="BS1091" s="105"/>
    </row>
    <row r="1092" spans="1:71" s="104" customFormat="1" ht="12.95" hidden="1" customHeight="1" x14ac:dyDescent="0.2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 s="105"/>
      <c r="BQ1092" s="105"/>
      <c r="BR1092" s="105"/>
      <c r="BS1092" s="105"/>
    </row>
    <row r="1093" spans="1:71" s="104" customFormat="1" ht="25.7" hidden="1" customHeight="1" x14ac:dyDescent="0.2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 s="105"/>
      <c r="BQ1093" s="105"/>
      <c r="BR1093" s="105"/>
      <c r="BS1093" s="105"/>
    </row>
    <row r="1094" spans="1:71" s="104" customFormat="1" ht="25.7" hidden="1" customHeight="1" x14ac:dyDescent="0.2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 s="105"/>
      <c r="BQ1094" s="105"/>
      <c r="BR1094" s="105"/>
      <c r="BS1094" s="105"/>
    </row>
    <row r="1095" spans="1:71" s="104" customFormat="1" ht="25.7" hidden="1" customHeight="1" x14ac:dyDescent="0.2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 s="105"/>
      <c r="BQ1095" s="105"/>
      <c r="BR1095" s="105"/>
      <c r="BS1095" s="105"/>
    </row>
    <row r="1096" spans="1:71" s="104" customFormat="1" ht="25.7" hidden="1" customHeight="1" x14ac:dyDescent="0.2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 s="105"/>
      <c r="BQ1096" s="105"/>
      <c r="BR1096" s="105"/>
      <c r="BS1096" s="105"/>
    </row>
    <row r="1097" spans="1:71" s="104" customFormat="1" ht="25.7" hidden="1" customHeight="1" x14ac:dyDescent="0.2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 s="105"/>
      <c r="BQ1097" s="105"/>
      <c r="BR1097" s="105"/>
      <c r="BS1097" s="105"/>
    </row>
    <row r="1098" spans="1:71" s="104" customFormat="1" ht="25.7" hidden="1" customHeight="1" x14ac:dyDescent="0.2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 s="105"/>
      <c r="BQ1098" s="105"/>
      <c r="BR1098" s="105"/>
      <c r="BS1098" s="105"/>
    </row>
    <row r="1099" spans="1:71" s="104" customFormat="1" ht="25.7" hidden="1" customHeight="1" x14ac:dyDescent="0.2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 s="105"/>
      <c r="BQ1099" s="105"/>
      <c r="BR1099" s="105"/>
      <c r="BS1099" s="105"/>
    </row>
    <row r="1100" spans="1:71" s="104" customFormat="1" ht="12.95" hidden="1" customHeight="1" x14ac:dyDescent="0.2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 s="105"/>
      <c r="BQ1100" s="105"/>
      <c r="BR1100" s="105"/>
      <c r="BS1100" s="105"/>
    </row>
    <row r="1101" spans="1:71" s="104" customFormat="1" ht="12.95" hidden="1" customHeight="1" x14ac:dyDescent="0.2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 s="105"/>
      <c r="BQ1101" s="105"/>
      <c r="BR1101" s="105"/>
      <c r="BS1101" s="105"/>
    </row>
    <row r="1102" spans="1:71" s="104" customFormat="1" ht="25.7" hidden="1" customHeight="1" x14ac:dyDescent="0.2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 s="105"/>
      <c r="BQ1102" s="105"/>
      <c r="BR1102" s="105"/>
      <c r="BS1102" s="105"/>
    </row>
    <row r="1103" spans="1:71" s="104" customFormat="1" ht="25.7" hidden="1" customHeight="1" x14ac:dyDescent="0.2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 s="105"/>
      <c r="BQ1103" s="105"/>
      <c r="BR1103" s="105"/>
      <c r="BS1103" s="105"/>
    </row>
    <row r="1104" spans="1:71" s="104" customFormat="1" ht="12.95" hidden="1" customHeight="1" x14ac:dyDescent="0.2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 s="105"/>
      <c r="BQ1104" s="105"/>
      <c r="BR1104" s="105"/>
      <c r="BS1104" s="105"/>
    </row>
    <row r="1105" spans="1:71" s="104" customFormat="1" ht="12.95" hidden="1" customHeight="1" x14ac:dyDescent="0.2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 s="105"/>
      <c r="BQ1105" s="105"/>
      <c r="BR1105" s="105"/>
      <c r="BS1105" s="105"/>
    </row>
    <row r="1106" spans="1:71" s="104" customFormat="1" ht="12.95" hidden="1" customHeight="1" x14ac:dyDescent="0.2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 s="105"/>
      <c r="BQ1106" s="105"/>
      <c r="BR1106" s="105"/>
      <c r="BS1106" s="105"/>
    </row>
    <row r="1107" spans="1:71" s="104" customFormat="1" ht="12.95" hidden="1" customHeight="1" x14ac:dyDescent="0.2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 s="105"/>
      <c r="BQ1107" s="105"/>
      <c r="BR1107" s="105"/>
      <c r="BS1107" s="105"/>
    </row>
    <row r="1108" spans="1:71" s="104" customFormat="1" ht="12.95" hidden="1" customHeight="1" x14ac:dyDescent="0.2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 s="105"/>
      <c r="BQ1108" s="105"/>
      <c r="BR1108" s="105"/>
      <c r="BS1108" s="105"/>
    </row>
    <row r="1109" spans="1:71" s="104" customFormat="1" ht="12.95" hidden="1" customHeight="1" x14ac:dyDescent="0.2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 s="105"/>
      <c r="BQ1109" s="105"/>
      <c r="BR1109" s="105"/>
      <c r="BS1109" s="105"/>
    </row>
    <row r="1110" spans="1:71" s="104" customFormat="1" ht="12.95" hidden="1" customHeight="1" x14ac:dyDescent="0.2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 s="105"/>
      <c r="BQ1110" s="105"/>
      <c r="BR1110" s="105"/>
      <c r="BS1110" s="105"/>
    </row>
    <row r="1111" spans="1:71" s="104" customFormat="1" ht="12.95" hidden="1" customHeight="1" x14ac:dyDescent="0.2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 s="105"/>
      <c r="BQ1111" s="105"/>
      <c r="BR1111" s="105"/>
      <c r="BS1111" s="105"/>
    </row>
    <row r="1112" spans="1:71" s="104" customFormat="1" ht="12.95" hidden="1" customHeight="1" x14ac:dyDescent="0.2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 s="105"/>
      <c r="BQ1112" s="105"/>
      <c r="BR1112" s="105"/>
      <c r="BS1112" s="105"/>
    </row>
    <row r="1113" spans="1:71" s="104" customFormat="1" ht="25.7" hidden="1" customHeight="1" x14ac:dyDescent="0.2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 s="105"/>
      <c r="BQ1113" s="105"/>
      <c r="BR1113" s="105"/>
      <c r="BS1113" s="105"/>
    </row>
    <row r="1114" spans="1:71" s="104" customFormat="1" ht="25.7" hidden="1" customHeight="1" x14ac:dyDescent="0.2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 s="105"/>
      <c r="BQ1114" s="105"/>
      <c r="BR1114" s="105"/>
      <c r="BS1114" s="105"/>
    </row>
    <row r="1115" spans="1:71" s="104" customFormat="1" ht="25.7" hidden="1" customHeight="1" x14ac:dyDescent="0.2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 s="105"/>
      <c r="BQ1115" s="105"/>
      <c r="BR1115" s="105"/>
      <c r="BS1115" s="105"/>
    </row>
    <row r="1116" spans="1:71" s="104" customFormat="1" ht="12.95" hidden="1" customHeight="1" x14ac:dyDescent="0.2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 s="105"/>
      <c r="BQ1116" s="105"/>
      <c r="BR1116" s="105"/>
      <c r="BS1116" s="105"/>
    </row>
    <row r="1117" spans="1:71" s="104" customFormat="1" ht="12.95" hidden="1" customHeight="1" x14ac:dyDescent="0.2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 s="105"/>
      <c r="BQ1117" s="105"/>
      <c r="BR1117" s="105"/>
      <c r="BS1117" s="105"/>
    </row>
    <row r="1118" spans="1:71" s="104" customFormat="1" ht="12.95" hidden="1" customHeight="1" x14ac:dyDescent="0.2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 s="105"/>
      <c r="BQ1118" s="105"/>
      <c r="BR1118" s="105"/>
      <c r="BS1118" s="105"/>
    </row>
    <row r="1119" spans="1:71" s="104" customFormat="1" ht="12.95" hidden="1" customHeight="1" x14ac:dyDescent="0.2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 s="105"/>
      <c r="BQ1119" s="105"/>
      <c r="BR1119" s="105"/>
      <c r="BS1119" s="105"/>
    </row>
    <row r="1120" spans="1:71" s="104" customFormat="1" ht="12.95" hidden="1" customHeight="1" x14ac:dyDescent="0.2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 s="105"/>
      <c r="BQ1120" s="105"/>
      <c r="BR1120" s="105"/>
      <c r="BS1120" s="105"/>
    </row>
    <row r="1121" spans="1:71" s="104" customFormat="1" ht="12.95" hidden="1" customHeight="1" x14ac:dyDescent="0.2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 s="105"/>
      <c r="BQ1121" s="105"/>
      <c r="BR1121" s="105"/>
      <c r="BS1121" s="105"/>
    </row>
    <row r="1122" spans="1:71" s="104" customFormat="1" ht="12.95" hidden="1" customHeight="1" x14ac:dyDescent="0.2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 s="105"/>
      <c r="BQ1122" s="105"/>
      <c r="BR1122" s="105"/>
      <c r="BS1122" s="105"/>
    </row>
    <row r="1123" spans="1:71" s="104" customFormat="1" ht="12.95" hidden="1" customHeight="1" x14ac:dyDescent="0.2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 s="105"/>
      <c r="BQ1123" s="105"/>
      <c r="BR1123" s="105"/>
      <c r="BS1123" s="105"/>
    </row>
    <row r="1124" spans="1:71" s="104" customFormat="1" ht="12.95" hidden="1" customHeight="1" x14ac:dyDescent="0.2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 s="105"/>
      <c r="BQ1124" s="105"/>
      <c r="BR1124" s="105"/>
      <c r="BS1124" s="105"/>
    </row>
    <row r="1125" spans="1:71" s="104" customFormat="1" ht="12.95" hidden="1" customHeight="1" x14ac:dyDescent="0.2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 s="105"/>
      <c r="BQ1125" s="105"/>
      <c r="BR1125" s="105"/>
      <c r="BS1125" s="105"/>
    </row>
    <row r="1126" spans="1:71" s="104" customFormat="1" ht="33.950000000000003" hidden="1" customHeight="1" x14ac:dyDescent="0.2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 s="105"/>
      <c r="BQ1126" s="105"/>
      <c r="BR1126" s="105"/>
      <c r="BS1126" s="105"/>
    </row>
    <row r="1127" spans="1:71" s="104" customFormat="1" ht="33.950000000000003" hidden="1" customHeight="1" x14ac:dyDescent="0.2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 s="105"/>
      <c r="BQ1127" s="105"/>
      <c r="BR1127" s="105"/>
      <c r="BS1127" s="105"/>
    </row>
    <row r="1128" spans="1:71" s="104" customFormat="1" ht="35.25" hidden="1" customHeight="1" x14ac:dyDescent="0.2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 s="105"/>
      <c r="BQ1128" s="105"/>
      <c r="BR1128" s="105"/>
      <c r="BS1128" s="105"/>
    </row>
    <row r="1129" spans="1:71" s="104" customFormat="1" ht="12.95" hidden="1" customHeight="1" x14ac:dyDescent="0.2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 s="105"/>
      <c r="BQ1129" s="105"/>
      <c r="BR1129" s="105"/>
      <c r="BS1129" s="105"/>
    </row>
    <row r="1130" spans="1:71" s="104" customFormat="1" ht="12.95" hidden="1" customHeight="1" x14ac:dyDescent="0.2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 s="105"/>
      <c r="BQ1130" s="105"/>
      <c r="BR1130" s="105"/>
      <c r="BS1130" s="105"/>
    </row>
    <row r="1131" spans="1:71" s="104" customFormat="1" ht="12.95" hidden="1" customHeight="1" x14ac:dyDescent="0.2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 s="105"/>
      <c r="BQ1131" s="105"/>
      <c r="BR1131" s="105"/>
      <c r="BS1131" s="105"/>
    </row>
    <row r="1132" spans="1:71" s="104" customFormat="1" ht="12.95" hidden="1" customHeight="1" x14ac:dyDescent="0.2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 s="105"/>
      <c r="BQ1132" s="105"/>
      <c r="BR1132" s="105"/>
      <c r="BS1132" s="105"/>
    </row>
    <row r="1133" spans="1:71" s="104" customFormat="1" ht="12.95" hidden="1" customHeight="1" x14ac:dyDescent="0.2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 s="105"/>
      <c r="BQ1133" s="105"/>
      <c r="BR1133" s="105"/>
      <c r="BS1133" s="105"/>
    </row>
    <row r="1134" spans="1:71" s="104" customFormat="1" ht="12.95" hidden="1" customHeight="1" x14ac:dyDescent="0.2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 s="105"/>
      <c r="BQ1134" s="105"/>
      <c r="BR1134" s="105"/>
      <c r="BS1134" s="105"/>
    </row>
    <row r="1135" spans="1:71" s="104" customFormat="1" ht="25.7" hidden="1" customHeight="1" x14ac:dyDescent="0.2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 s="105"/>
      <c r="BQ1135" s="105"/>
      <c r="BR1135" s="105"/>
      <c r="BS1135" s="105"/>
    </row>
    <row r="1136" spans="1:71" s="104" customFormat="1" ht="25.7" hidden="1" customHeight="1" x14ac:dyDescent="0.2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 s="105"/>
      <c r="BQ1136" s="105"/>
      <c r="BR1136" s="105"/>
      <c r="BS1136" s="105"/>
    </row>
    <row r="1137" spans="1:71" s="104" customFormat="1" ht="25.7" hidden="1" customHeight="1" x14ac:dyDescent="0.2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 s="105"/>
      <c r="BQ1137" s="105"/>
      <c r="BR1137" s="105"/>
      <c r="BS1137" s="105"/>
    </row>
    <row r="1138" spans="1:71" s="104" customFormat="1" ht="12.95" hidden="1" customHeight="1" x14ac:dyDescent="0.2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 s="105"/>
      <c r="BQ1138" s="105"/>
      <c r="BR1138" s="105"/>
      <c r="BS1138" s="105"/>
    </row>
    <row r="1139" spans="1:71" s="104" customFormat="1" ht="25.7" hidden="1" customHeight="1" x14ac:dyDescent="0.2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 s="105"/>
      <c r="BQ1139" s="105"/>
      <c r="BR1139" s="105"/>
      <c r="BS1139" s="105"/>
    </row>
    <row r="1140" spans="1:71" s="104" customFormat="1" ht="12.95" hidden="1" customHeight="1" x14ac:dyDescent="0.2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 s="105"/>
      <c r="BQ1140" s="105"/>
      <c r="BR1140" s="105"/>
      <c r="BS1140" s="105"/>
    </row>
    <row r="1141" spans="1:71" s="104" customFormat="1" ht="12.95" hidden="1" customHeight="1" x14ac:dyDescent="0.2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 s="105"/>
      <c r="BQ1141" s="105"/>
      <c r="BR1141" s="105"/>
      <c r="BS1141" s="105"/>
    </row>
    <row r="1142" spans="1:71" s="104" customFormat="1" ht="12.95" hidden="1" customHeight="1" x14ac:dyDescent="0.2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</row>
    <row r="1143" spans="1:71" s="104" customFormat="1" ht="25.7" hidden="1" customHeight="1" x14ac:dyDescent="0.2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</row>
    <row r="1144" spans="1:71" s="104" customFormat="1" ht="12.95" hidden="1" customHeight="1" x14ac:dyDescent="0.2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</row>
    <row r="1145" spans="1:71" s="104" customFormat="1" ht="12.95" hidden="1" customHeight="1" x14ac:dyDescent="0.2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</row>
    <row r="1146" spans="1:71" s="104" customFormat="1" ht="12.95" hidden="1" customHeight="1" x14ac:dyDescent="0.2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</row>
    <row r="1147" spans="1:71" s="104" customFormat="1" ht="12.95" hidden="1" customHeight="1" x14ac:dyDescent="0.2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</row>
    <row r="1148" spans="1:71" s="104" customFormat="1" ht="25.7" hidden="1" customHeight="1" x14ac:dyDescent="0.2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</row>
    <row r="1149" spans="1:71" s="104" customFormat="1" ht="25.7" hidden="1" customHeight="1" x14ac:dyDescent="0.2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</row>
    <row r="1150" spans="1:71" s="104" customFormat="1" ht="25.7" hidden="1" customHeight="1" x14ac:dyDescent="0.2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</row>
    <row r="1151" spans="1:71" s="104" customFormat="1" ht="25.7" hidden="1" customHeight="1" x14ac:dyDescent="0.2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</row>
    <row r="1152" spans="1:71" s="104" customFormat="1" ht="12.95" hidden="1" customHeight="1" x14ac:dyDescent="0.2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</row>
    <row r="1153" spans="1:71" s="104" customFormat="1" ht="12.95" hidden="1" customHeight="1" x14ac:dyDescent="0.2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</row>
    <row r="1154" spans="1:71" s="104" customFormat="1" ht="12.95" hidden="1" customHeight="1" x14ac:dyDescent="0.2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</row>
    <row r="1155" spans="1:71" s="104" customFormat="1" ht="12.95" hidden="1" customHeight="1" x14ac:dyDescent="0.2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</row>
    <row r="1156" spans="1:71" s="104" customFormat="1" ht="12.95" hidden="1" customHeight="1" x14ac:dyDescent="0.2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</row>
    <row r="1157" spans="1:71" s="104" customFormat="1" ht="12.95" hidden="1" customHeight="1" x14ac:dyDescent="0.2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</row>
    <row r="1158" spans="1:71" s="104" customFormat="1" ht="12.95" hidden="1" customHeight="1" x14ac:dyDescent="0.2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</row>
    <row r="1159" spans="1:71" s="104" customFormat="1" ht="12.95" hidden="1" customHeight="1" x14ac:dyDescent="0.2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</row>
    <row r="1160" spans="1:71" s="104" customFormat="1" ht="12.95" hidden="1" customHeight="1" x14ac:dyDescent="0.2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</row>
    <row r="1161" spans="1:71" s="104" customFormat="1" ht="12.95" hidden="1" customHeight="1" x14ac:dyDescent="0.2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</row>
    <row r="1162" spans="1:71" s="104" customFormat="1" ht="12.95" hidden="1" customHeight="1" x14ac:dyDescent="0.2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</row>
    <row r="1163" spans="1:71" s="104" customFormat="1" ht="12.95" hidden="1" customHeight="1" x14ac:dyDescent="0.2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</row>
    <row r="1164" spans="1:71" s="104" customFormat="1" ht="12.95" hidden="1" customHeight="1" x14ac:dyDescent="0.2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</row>
    <row r="1165" spans="1:71" s="104" customFormat="1" ht="12.95" hidden="1" customHeight="1" x14ac:dyDescent="0.2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</row>
    <row r="1166" spans="1:71" s="104" customFormat="1" ht="12.95" hidden="1" customHeight="1" x14ac:dyDescent="0.2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</row>
    <row r="1167" spans="1:71" s="104" customFormat="1" ht="12.95" hidden="1" customHeight="1" x14ac:dyDescent="0.2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</row>
    <row r="1168" spans="1:71" s="104" customFormat="1" ht="12.95" hidden="1" customHeight="1" x14ac:dyDescent="0.2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</row>
    <row r="1169" spans="1:71" s="104" customFormat="1" ht="12.95" hidden="1" customHeight="1" x14ac:dyDescent="0.2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</row>
    <row r="1170" spans="1:71" s="104" customFormat="1" ht="25.7" hidden="1" customHeight="1" x14ac:dyDescent="0.2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</row>
    <row r="1171" spans="1:71" s="104" customFormat="1" ht="25.7" hidden="1" customHeight="1" x14ac:dyDescent="0.2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</row>
    <row r="1172" spans="1:71" s="104" customFormat="1" ht="45.4" hidden="1" customHeight="1" x14ac:dyDescent="0.2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</row>
    <row r="1173" spans="1:71" s="104" customFormat="1" ht="45.4" hidden="1" customHeight="1" x14ac:dyDescent="0.2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</row>
    <row r="1174" spans="1:71" s="104" customFormat="1" ht="45.4" hidden="1" customHeight="1" x14ac:dyDescent="0.2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</row>
    <row r="1175" spans="1:71" s="104" customFormat="1" ht="12.95" hidden="1" customHeight="1" x14ac:dyDescent="0.2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</row>
    <row r="1176" spans="1:71" s="104" customFormat="1" ht="12.95" hidden="1" customHeight="1" x14ac:dyDescent="0.2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</row>
    <row r="1177" spans="1:71" s="104" customFormat="1" ht="12.95" hidden="1" customHeight="1" x14ac:dyDescent="0.2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</row>
    <row r="1178" spans="1:71" s="104" customFormat="1" ht="12.95" hidden="1" customHeight="1" x14ac:dyDescent="0.2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</row>
    <row r="1179" spans="1:71" s="104" customFormat="1" ht="12.95" hidden="1" customHeight="1" x14ac:dyDescent="0.2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</row>
    <row r="1180" spans="1:71" s="104" customFormat="1" ht="12.95" hidden="1" customHeight="1" x14ac:dyDescent="0.2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</row>
    <row r="1181" spans="1:71" s="104" customFormat="1" ht="33.950000000000003" hidden="1" customHeight="1" x14ac:dyDescent="0.2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</row>
    <row r="1182" spans="1:71" s="104" customFormat="1" ht="12.95" hidden="1" customHeight="1" x14ac:dyDescent="0.2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</row>
    <row r="1183" spans="1:71" s="104" customFormat="1" ht="12.95" hidden="1" customHeight="1" x14ac:dyDescent="0.2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</row>
    <row r="1184" spans="1:71" s="104" customFormat="1" ht="12.95" hidden="1" customHeight="1" x14ac:dyDescent="0.2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</row>
    <row r="1185" spans="1:71" s="104" customFormat="1" ht="12.95" hidden="1" customHeight="1" x14ac:dyDescent="0.2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</row>
    <row r="1186" spans="1:71" s="104" customFormat="1" ht="12.95" hidden="1" customHeight="1" x14ac:dyDescent="0.2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</row>
    <row r="1187" spans="1:71" s="104" customFormat="1" ht="12.95" hidden="1" customHeight="1" x14ac:dyDescent="0.2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</row>
    <row r="1188" spans="1:71" s="104" customFormat="1" ht="12.95" hidden="1" customHeight="1" x14ac:dyDescent="0.2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</row>
    <row r="1189" spans="1:71" s="104" customFormat="1" ht="12.95" hidden="1" customHeight="1" x14ac:dyDescent="0.2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</row>
    <row r="1190" spans="1:71" s="104" customFormat="1" ht="12.95" hidden="1" customHeight="1" x14ac:dyDescent="0.2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</row>
    <row r="1191" spans="1:71" s="104" customFormat="1" ht="12.95" hidden="1" customHeight="1" x14ac:dyDescent="0.2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</row>
    <row r="1192" spans="1:71" s="104" customFormat="1" ht="12.95" hidden="1" customHeight="1" x14ac:dyDescent="0.2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</row>
    <row r="1193" spans="1:71" s="104" customFormat="1" ht="12.95" hidden="1" customHeight="1" x14ac:dyDescent="0.2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</row>
    <row r="1194" spans="1:71" s="104" customFormat="1" ht="12.95" hidden="1" customHeight="1" x14ac:dyDescent="0.2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</row>
    <row r="1195" spans="1:71" s="104" customFormat="1" ht="12.95" hidden="1" customHeight="1" x14ac:dyDescent="0.2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</row>
    <row r="1196" spans="1:71" s="104" customFormat="1" ht="12.95" hidden="1" customHeight="1" x14ac:dyDescent="0.2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</row>
    <row r="1197" spans="1:71" s="104" customFormat="1" ht="12.95" hidden="1" customHeight="1" x14ac:dyDescent="0.2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</row>
    <row r="1198" spans="1:71" s="104" customFormat="1" ht="12.95" hidden="1" customHeight="1" x14ac:dyDescent="0.2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</row>
    <row r="1199" spans="1:71" s="104" customFormat="1" ht="12.95" hidden="1" customHeight="1" x14ac:dyDescent="0.2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</row>
    <row r="1200" spans="1:71" s="104" customFormat="1" ht="12.95" hidden="1" customHeight="1" x14ac:dyDescent="0.2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</row>
    <row r="1201" spans="1:71" s="104" customFormat="1" ht="12.95" hidden="1" customHeight="1" x14ac:dyDescent="0.2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</row>
    <row r="1202" spans="1:71" s="104" customFormat="1" ht="12.95" hidden="1" customHeight="1" x14ac:dyDescent="0.2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</row>
    <row r="1203" spans="1:71" s="104" customFormat="1" ht="12.95" hidden="1" customHeight="1" x14ac:dyDescent="0.2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</row>
    <row r="1204" spans="1:71" s="104" customFormat="1" ht="12.95" hidden="1" customHeight="1" x14ac:dyDescent="0.2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</row>
    <row r="1205" spans="1:71" s="104" customFormat="1" ht="12.95" hidden="1" customHeight="1" x14ac:dyDescent="0.2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</row>
    <row r="1206" spans="1:71" s="104" customFormat="1" ht="12.95" hidden="1" customHeight="1" x14ac:dyDescent="0.2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</row>
    <row r="1207" spans="1:71" s="104" customFormat="1" ht="12.95" hidden="1" customHeight="1" x14ac:dyDescent="0.2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</row>
    <row r="1208" spans="1:71" s="104" customFormat="1" ht="12.95" hidden="1" customHeight="1" x14ac:dyDescent="0.2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</row>
    <row r="1209" spans="1:71" s="104" customFormat="1" ht="12.95" hidden="1" customHeight="1" x14ac:dyDescent="0.2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</row>
    <row r="1210" spans="1:71" s="104" customFormat="1" ht="25.7" hidden="1" customHeight="1" x14ac:dyDescent="0.2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</row>
    <row r="1211" spans="1:71" s="104" customFormat="1" ht="25.7" hidden="1" customHeight="1" x14ac:dyDescent="0.2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</row>
    <row r="1212" spans="1:71" s="104" customFormat="1" ht="12.95" hidden="1" customHeight="1" x14ac:dyDescent="0.2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</row>
    <row r="1213" spans="1:71" s="104" customFormat="1" ht="12.95" hidden="1" customHeight="1" x14ac:dyDescent="0.2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</row>
    <row r="1214" spans="1:71" s="104" customFormat="1" ht="25.7" hidden="1" customHeight="1" x14ac:dyDescent="0.2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</row>
    <row r="1215" spans="1:71" s="104" customFormat="1" ht="25.7" hidden="1" customHeight="1" x14ac:dyDescent="0.2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</row>
    <row r="1216" spans="1:71" s="104" customFormat="1" ht="25.7" hidden="1" customHeight="1" x14ac:dyDescent="0.2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</row>
    <row r="1217" spans="1:71" s="104" customFormat="1" ht="25.7" hidden="1" customHeight="1" x14ac:dyDescent="0.2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</row>
    <row r="1218" spans="1:71" s="104" customFormat="1" ht="25.7" hidden="1" customHeight="1" x14ac:dyDescent="0.2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</row>
    <row r="1219" spans="1:71" s="104" customFormat="1" ht="25.7" hidden="1" customHeight="1" x14ac:dyDescent="0.2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</row>
    <row r="1220" spans="1:71" s="104" customFormat="1" ht="25.7" hidden="1" customHeight="1" x14ac:dyDescent="0.2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</row>
    <row r="1221" spans="1:71" s="104" customFormat="1" ht="25.7" hidden="1" customHeight="1" x14ac:dyDescent="0.2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</row>
    <row r="1222" spans="1:71" s="104" customFormat="1" ht="25.7" hidden="1" customHeight="1" x14ac:dyDescent="0.2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</row>
    <row r="1223" spans="1:71" s="104" customFormat="1" ht="25.7" hidden="1" customHeight="1" x14ac:dyDescent="0.2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</row>
    <row r="1224" spans="1:71" s="104" customFormat="1" ht="12.95" hidden="1" customHeight="1" x14ac:dyDescent="0.2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</row>
    <row r="1225" spans="1:71" s="104" customFormat="1" ht="12.95" hidden="1" customHeight="1" x14ac:dyDescent="0.2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</row>
    <row r="1226" spans="1:71" s="104" customFormat="1" ht="12.95" hidden="1" customHeight="1" x14ac:dyDescent="0.2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</row>
    <row r="1227" spans="1:71" s="104" customFormat="1" ht="12.95" hidden="1" customHeight="1" x14ac:dyDescent="0.2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</row>
    <row r="1228" spans="1:71" s="104" customFormat="1" ht="33.950000000000003" hidden="1" customHeight="1" x14ac:dyDescent="0.2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</row>
    <row r="1229" spans="1:71" s="104" customFormat="1" ht="12.95" hidden="1" customHeight="1" x14ac:dyDescent="0.2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</row>
    <row r="1230" spans="1:71" s="104" customFormat="1" ht="25.7" hidden="1" customHeight="1" x14ac:dyDescent="0.2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</row>
    <row r="1231" spans="1:71" s="104" customFormat="1" ht="25.7" hidden="1" customHeight="1" x14ac:dyDescent="0.2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</row>
    <row r="1232" spans="1:71" s="104" customFormat="1" ht="25.7" hidden="1" customHeight="1" x14ac:dyDescent="0.2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</row>
    <row r="1233" spans="1:71" s="104" customFormat="1" ht="25.7" hidden="1" customHeight="1" x14ac:dyDescent="0.2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</row>
    <row r="1234" spans="1:71" s="104" customFormat="1" ht="12.95" hidden="1" customHeight="1" x14ac:dyDescent="0.2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</row>
    <row r="1235" spans="1:71" s="104" customFormat="1" ht="12.95" hidden="1" customHeight="1" x14ac:dyDescent="0.2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</row>
    <row r="1236" spans="1:71" s="104" customFormat="1" ht="33.950000000000003" hidden="1" customHeight="1" x14ac:dyDescent="0.2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</row>
    <row r="1237" spans="1:71" s="104" customFormat="1" ht="33.950000000000003" hidden="1" customHeight="1" x14ac:dyDescent="0.2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</row>
    <row r="1238" spans="1:71" s="104" customFormat="1" ht="57.4" hidden="1" customHeight="1" x14ac:dyDescent="0.2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</row>
    <row r="1239" spans="1:71" s="104" customFormat="1" ht="57.4" hidden="1" customHeight="1" x14ac:dyDescent="0.2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S1239" s="105"/>
    </row>
    <row r="1240" spans="1:71" s="104" customFormat="1" ht="25.7" hidden="1" customHeight="1" x14ac:dyDescent="0.2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</row>
    <row r="1241" spans="1:71" s="104" customFormat="1" ht="25.7" hidden="1" customHeight="1" x14ac:dyDescent="0.2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</row>
    <row r="1242" spans="1:71" s="104" customFormat="1" ht="12.95" hidden="1" customHeight="1" x14ac:dyDescent="0.2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</row>
    <row r="1243" spans="1:71" s="104" customFormat="1" ht="12.95" hidden="1" customHeight="1" x14ac:dyDescent="0.2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</row>
    <row r="1244" spans="1:71" s="104" customFormat="1" ht="12.95" hidden="1" customHeight="1" x14ac:dyDescent="0.2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</row>
    <row r="1245" spans="1:71" s="104" customFormat="1" ht="12.95" hidden="1" customHeight="1" x14ac:dyDescent="0.2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</row>
    <row r="1246" spans="1:71" s="104" customFormat="1" ht="12.95" hidden="1" customHeight="1" x14ac:dyDescent="0.2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</row>
    <row r="1247" spans="1:71" s="104" customFormat="1" ht="12.95" hidden="1" customHeight="1" x14ac:dyDescent="0.2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</row>
    <row r="1248" spans="1:71" s="104" customFormat="1" ht="12.95" hidden="1" customHeight="1" x14ac:dyDescent="0.2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S1248" s="105"/>
    </row>
    <row r="1249" spans="1:71" s="104" customFormat="1" ht="33.950000000000003" hidden="1" customHeight="1" x14ac:dyDescent="0.2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</row>
    <row r="1250" spans="1:71" s="104" customFormat="1" ht="33.950000000000003" hidden="1" customHeight="1" x14ac:dyDescent="0.2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  <c r="AW1250" s="105"/>
      <c r="AX1250" s="105"/>
      <c r="AY1250" s="105"/>
      <c r="AZ1250" s="105"/>
      <c r="BA1250" s="105"/>
      <c r="BB1250" s="105"/>
      <c r="BC1250" s="105"/>
      <c r="BD1250" s="105"/>
      <c r="BE1250" s="105"/>
      <c r="BF1250" s="105"/>
      <c r="BG1250" s="105"/>
      <c r="BH1250" s="105"/>
      <c r="BI1250" s="105"/>
      <c r="BJ1250" s="105"/>
      <c r="BK1250" s="105"/>
      <c r="BL1250" s="105"/>
      <c r="BM1250" s="105"/>
      <c r="BN1250" s="105"/>
      <c r="BO1250" s="105"/>
      <c r="BP1250" s="105"/>
      <c r="BQ1250" s="105"/>
      <c r="BR1250" s="105"/>
      <c r="BS1250" s="105"/>
    </row>
    <row r="1251" spans="1:71" s="104" customFormat="1" ht="12.95" hidden="1" customHeight="1" x14ac:dyDescent="0.2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</row>
    <row r="1252" spans="1:71" s="104" customFormat="1" ht="12.95" hidden="1" customHeight="1" x14ac:dyDescent="0.2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</row>
    <row r="1253" spans="1:71" s="104" customFormat="1" ht="12.95" hidden="1" customHeight="1" x14ac:dyDescent="0.2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</row>
    <row r="1254" spans="1:71" s="104" customFormat="1" ht="25.7" hidden="1" customHeight="1" x14ac:dyDescent="0.2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</row>
    <row r="1255" spans="1:71" s="104" customFormat="1" ht="25.7" hidden="1" customHeight="1" x14ac:dyDescent="0.2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</row>
    <row r="1256" spans="1:71" s="104" customFormat="1" ht="12.95" hidden="1" customHeight="1" x14ac:dyDescent="0.2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</row>
    <row r="1257" spans="1:71" s="104" customFormat="1" ht="12.95" hidden="1" customHeight="1" x14ac:dyDescent="0.2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</row>
    <row r="1258" spans="1:71" s="104" customFormat="1" ht="12.95" hidden="1" customHeight="1" x14ac:dyDescent="0.2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</row>
    <row r="1259" spans="1:71" s="104" customFormat="1" ht="12.95" hidden="1" customHeight="1" x14ac:dyDescent="0.2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</row>
    <row r="1260" spans="1:71" s="104" customFormat="1" ht="12.95" hidden="1" customHeight="1" x14ac:dyDescent="0.2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</row>
    <row r="1261" spans="1:71" s="104" customFormat="1" ht="12.95" hidden="1" customHeight="1" x14ac:dyDescent="0.2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</row>
    <row r="1262" spans="1:71" s="104" customFormat="1" ht="12.95" hidden="1" customHeight="1" x14ac:dyDescent="0.2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</row>
    <row r="1263" spans="1:71" s="104" customFormat="1" ht="12.95" hidden="1" customHeight="1" x14ac:dyDescent="0.2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</row>
    <row r="1264" spans="1:71" s="104" customFormat="1" ht="12.95" hidden="1" customHeight="1" x14ac:dyDescent="0.2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</row>
    <row r="1265" spans="1:71" s="104" customFormat="1" ht="33.950000000000003" hidden="1" customHeight="1" x14ac:dyDescent="0.2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</row>
    <row r="1266" spans="1:71" s="104" customFormat="1" ht="33.950000000000003" hidden="1" customHeight="1" x14ac:dyDescent="0.2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</row>
    <row r="1267" spans="1:71" s="104" customFormat="1" ht="12.95" hidden="1" customHeight="1" x14ac:dyDescent="0.2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</row>
    <row r="1268" spans="1:71" s="104" customFormat="1" ht="12.95" hidden="1" customHeight="1" x14ac:dyDescent="0.2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  <c r="AW1268" s="105"/>
      <c r="AX1268" s="105"/>
      <c r="AY1268" s="105"/>
      <c r="AZ1268" s="105"/>
      <c r="BA1268" s="105"/>
      <c r="BB1268" s="105"/>
      <c r="BC1268" s="105"/>
      <c r="BD1268" s="105"/>
      <c r="BE1268" s="105"/>
      <c r="BF1268" s="105"/>
      <c r="BG1268" s="105"/>
      <c r="BH1268" s="105"/>
      <c r="BI1268" s="105"/>
      <c r="BJ1268" s="105"/>
      <c r="BK1268" s="105"/>
      <c r="BL1268" s="105"/>
      <c r="BM1268" s="105"/>
      <c r="BN1268" s="105"/>
      <c r="BO1268" s="105"/>
      <c r="BP1268" s="105"/>
      <c r="BQ1268" s="105"/>
      <c r="BR1268" s="105"/>
      <c r="BS1268" s="105"/>
    </row>
    <row r="1269" spans="1:71" s="104" customFormat="1" ht="12.95" hidden="1" customHeight="1" x14ac:dyDescent="0.2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</row>
    <row r="1270" spans="1:71" s="104" customFormat="1" ht="12.95" hidden="1" customHeight="1" x14ac:dyDescent="0.2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</row>
    <row r="1271" spans="1:71" s="104" customFormat="1" ht="12.95" hidden="1" customHeight="1" x14ac:dyDescent="0.2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</row>
    <row r="1272" spans="1:71" s="104" customFormat="1" ht="12.95" hidden="1" customHeight="1" x14ac:dyDescent="0.2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</row>
    <row r="1273" spans="1:71" s="104" customFormat="1" ht="25.7" hidden="1" customHeight="1" x14ac:dyDescent="0.2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</row>
    <row r="1274" spans="1:71" s="104" customFormat="1" ht="12.95" hidden="1" customHeight="1" x14ac:dyDescent="0.2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</row>
    <row r="1275" spans="1:71" s="104" customFormat="1" ht="12.95" hidden="1" customHeight="1" x14ac:dyDescent="0.2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</row>
    <row r="1276" spans="1:71" s="104" customFormat="1" ht="12.95" hidden="1" customHeight="1" x14ac:dyDescent="0.2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</row>
    <row r="1277" spans="1:71" s="104" customFormat="1" ht="12.95" hidden="1" customHeight="1" x14ac:dyDescent="0.2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</row>
    <row r="1278" spans="1:71" s="104" customFormat="1" ht="12.95" hidden="1" customHeight="1" x14ac:dyDescent="0.2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</row>
    <row r="1279" spans="1:71" s="104" customFormat="1" ht="12.95" hidden="1" customHeight="1" x14ac:dyDescent="0.2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</row>
    <row r="1280" spans="1:71" s="104" customFormat="1" ht="25.7" hidden="1" customHeight="1" x14ac:dyDescent="0.2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</row>
    <row r="1281" spans="1:71" s="104" customFormat="1" ht="25.7" hidden="1" customHeight="1" x14ac:dyDescent="0.2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</row>
    <row r="1282" spans="1:71" s="104" customFormat="1" ht="12.95" hidden="1" customHeight="1" x14ac:dyDescent="0.2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</row>
    <row r="1283" spans="1:71" s="104" customFormat="1" ht="12.95" hidden="1" customHeight="1" x14ac:dyDescent="0.2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</row>
    <row r="1284" spans="1:71" s="104" customFormat="1" ht="25.7" hidden="1" customHeight="1" x14ac:dyDescent="0.2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</row>
    <row r="1285" spans="1:71" s="104" customFormat="1" ht="25.7" hidden="1" customHeight="1" x14ac:dyDescent="0.2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S1285" s="105"/>
    </row>
    <row r="1286" spans="1:71" s="104" customFormat="1" ht="25.7" hidden="1" customHeight="1" x14ac:dyDescent="0.2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</row>
    <row r="1287" spans="1:71" s="104" customFormat="1" ht="12.95" hidden="1" customHeight="1" x14ac:dyDescent="0.2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</row>
    <row r="1288" spans="1:71" s="104" customFormat="1" ht="12.95" hidden="1" customHeight="1" x14ac:dyDescent="0.2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</row>
    <row r="1289" spans="1:71" s="104" customFormat="1" ht="12.95" hidden="1" customHeight="1" x14ac:dyDescent="0.2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</row>
    <row r="1290" spans="1:71" s="104" customFormat="1" ht="12.95" hidden="1" customHeight="1" x14ac:dyDescent="0.2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</row>
    <row r="1291" spans="1:71" s="104" customFormat="1" ht="12.95" hidden="1" customHeight="1" x14ac:dyDescent="0.2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</row>
    <row r="1292" spans="1:71" s="104" customFormat="1" ht="12.95" hidden="1" customHeight="1" x14ac:dyDescent="0.2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</row>
    <row r="1293" spans="1:71" s="104" customFormat="1" ht="12.95" hidden="1" customHeight="1" x14ac:dyDescent="0.2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</row>
    <row r="1294" spans="1:71" s="104" customFormat="1" ht="12.95" hidden="1" customHeight="1" x14ac:dyDescent="0.2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</row>
    <row r="1295" spans="1:71" s="104" customFormat="1" ht="12.95" hidden="1" customHeight="1" x14ac:dyDescent="0.2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</row>
    <row r="1296" spans="1:71" s="104" customFormat="1" ht="12.95" hidden="1" customHeight="1" x14ac:dyDescent="0.2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</row>
    <row r="1297" spans="1:71" s="104" customFormat="1" ht="12.95" hidden="1" customHeight="1" x14ac:dyDescent="0.2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</row>
    <row r="1298" spans="1:71" s="104" customFormat="1" ht="12.95" hidden="1" customHeight="1" x14ac:dyDescent="0.2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</row>
    <row r="1299" spans="1:71" s="104" customFormat="1" ht="12.95" hidden="1" customHeight="1" x14ac:dyDescent="0.2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</row>
    <row r="1300" spans="1:71" s="104" customFormat="1" ht="12.95" hidden="1" customHeight="1" x14ac:dyDescent="0.2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</row>
    <row r="1301" spans="1:71" s="104" customFormat="1" ht="12.95" hidden="1" customHeight="1" x14ac:dyDescent="0.2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</row>
    <row r="1302" spans="1:71" s="104" customFormat="1" ht="12.95" hidden="1" customHeight="1" x14ac:dyDescent="0.2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  <c r="AW1302" s="105"/>
      <c r="AX1302" s="105"/>
      <c r="AY1302" s="105"/>
      <c r="AZ1302" s="105"/>
      <c r="BA1302" s="105"/>
      <c r="BB1302" s="105"/>
      <c r="BC1302" s="105"/>
      <c r="BD1302" s="105"/>
      <c r="BE1302" s="105"/>
      <c r="BF1302" s="105"/>
      <c r="BG1302" s="105"/>
      <c r="BH1302" s="105"/>
      <c r="BI1302" s="105"/>
      <c r="BJ1302" s="105"/>
      <c r="BK1302" s="105"/>
      <c r="BL1302" s="105"/>
      <c r="BM1302" s="105"/>
      <c r="BN1302" s="105"/>
      <c r="BO1302" s="105"/>
      <c r="BP1302" s="105"/>
      <c r="BQ1302" s="105"/>
      <c r="BR1302" s="105"/>
      <c r="BS1302" s="105"/>
    </row>
    <row r="1303" spans="1:71" s="104" customFormat="1" ht="12.95" hidden="1" customHeight="1" x14ac:dyDescent="0.2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  <c r="AW1303" s="105"/>
      <c r="AX1303" s="105"/>
      <c r="AY1303" s="105"/>
      <c r="AZ1303" s="105"/>
      <c r="BA1303" s="105"/>
      <c r="BB1303" s="105"/>
      <c r="BC1303" s="105"/>
      <c r="BD1303" s="105"/>
      <c r="BE1303" s="105"/>
      <c r="BF1303" s="105"/>
      <c r="BG1303" s="105"/>
      <c r="BH1303" s="105"/>
      <c r="BI1303" s="105"/>
      <c r="BJ1303" s="105"/>
      <c r="BK1303" s="105"/>
      <c r="BL1303" s="105"/>
      <c r="BM1303" s="105"/>
      <c r="BN1303" s="105"/>
      <c r="BO1303" s="105"/>
      <c r="BP1303" s="105"/>
      <c r="BQ1303" s="105"/>
      <c r="BR1303" s="105"/>
      <c r="BS1303" s="105"/>
    </row>
    <row r="1304" spans="1:71" s="104" customFormat="1" ht="12.95" hidden="1" customHeight="1" x14ac:dyDescent="0.2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</row>
    <row r="1305" spans="1:71" s="104" customFormat="1" ht="12.95" hidden="1" customHeight="1" x14ac:dyDescent="0.2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</row>
    <row r="1306" spans="1:71" s="104" customFormat="1" ht="25.7" hidden="1" customHeight="1" x14ac:dyDescent="0.2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  <c r="AW1306" s="105"/>
      <c r="AX1306" s="105"/>
      <c r="AY1306" s="105"/>
      <c r="AZ1306" s="105"/>
      <c r="BA1306" s="105"/>
      <c r="BB1306" s="105"/>
      <c r="BC1306" s="105"/>
      <c r="BD1306" s="105"/>
      <c r="BE1306" s="105"/>
      <c r="BF1306" s="105"/>
      <c r="BG1306" s="105"/>
      <c r="BH1306" s="105"/>
      <c r="BI1306" s="105"/>
      <c r="BJ1306" s="105"/>
      <c r="BK1306" s="105"/>
      <c r="BL1306" s="105"/>
      <c r="BM1306" s="105"/>
      <c r="BN1306" s="105"/>
      <c r="BO1306" s="105"/>
      <c r="BP1306" s="105"/>
      <c r="BQ1306" s="105"/>
      <c r="BR1306" s="105"/>
      <c r="BS1306" s="105"/>
    </row>
    <row r="1307" spans="1:71" s="104" customFormat="1" ht="25.7" hidden="1" customHeight="1" x14ac:dyDescent="0.2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  <c r="AW1307" s="105"/>
      <c r="AX1307" s="105"/>
      <c r="AY1307" s="105"/>
      <c r="AZ1307" s="105"/>
      <c r="BA1307" s="105"/>
      <c r="BB1307" s="105"/>
      <c r="BC1307" s="105"/>
      <c r="BD1307" s="105"/>
      <c r="BE1307" s="105"/>
      <c r="BF1307" s="105"/>
      <c r="BG1307" s="105"/>
      <c r="BH1307" s="105"/>
      <c r="BI1307" s="105"/>
      <c r="BJ1307" s="105"/>
      <c r="BK1307" s="105"/>
      <c r="BL1307" s="105"/>
      <c r="BM1307" s="105"/>
      <c r="BN1307" s="105"/>
      <c r="BO1307" s="105"/>
      <c r="BP1307" s="105"/>
      <c r="BQ1307" s="105"/>
      <c r="BR1307" s="105"/>
      <c r="BS1307" s="105"/>
    </row>
    <row r="1308" spans="1:71" s="104" customFormat="1" ht="12.95" hidden="1" customHeight="1" x14ac:dyDescent="0.2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  <c r="AW1308" s="105"/>
      <c r="AX1308" s="105"/>
      <c r="AY1308" s="105"/>
      <c r="AZ1308" s="105"/>
      <c r="BA1308" s="105"/>
      <c r="BB1308" s="105"/>
      <c r="BC1308" s="105"/>
      <c r="BD1308" s="105"/>
      <c r="BE1308" s="105"/>
      <c r="BF1308" s="105"/>
      <c r="BG1308" s="105"/>
      <c r="BH1308" s="105"/>
      <c r="BI1308" s="105"/>
      <c r="BJ1308" s="105"/>
      <c r="BK1308" s="105"/>
      <c r="BL1308" s="105"/>
      <c r="BM1308" s="105"/>
      <c r="BN1308" s="105"/>
      <c r="BO1308" s="105"/>
      <c r="BP1308" s="105"/>
      <c r="BQ1308" s="105"/>
      <c r="BR1308" s="105"/>
      <c r="BS1308" s="105"/>
    </row>
    <row r="1309" spans="1:71" s="104" customFormat="1" ht="12.95" hidden="1" customHeight="1" x14ac:dyDescent="0.2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  <c r="AW1309" s="105"/>
      <c r="AX1309" s="105"/>
      <c r="AY1309" s="105"/>
      <c r="AZ1309" s="105"/>
      <c r="BA1309" s="105"/>
      <c r="BB1309" s="105"/>
      <c r="BC1309" s="105"/>
      <c r="BD1309" s="105"/>
      <c r="BE1309" s="105"/>
      <c r="BF1309" s="105"/>
      <c r="BG1309" s="105"/>
      <c r="BH1309" s="105"/>
      <c r="BI1309" s="105"/>
      <c r="BJ1309" s="105"/>
      <c r="BK1309" s="105"/>
      <c r="BL1309" s="105"/>
      <c r="BM1309" s="105"/>
      <c r="BN1309" s="105"/>
      <c r="BO1309" s="105"/>
      <c r="BP1309" s="105"/>
      <c r="BQ1309" s="105"/>
      <c r="BR1309" s="105"/>
      <c r="BS1309" s="105"/>
    </row>
    <row r="1310" spans="1:71" s="104" customFormat="1" ht="25.7" hidden="1" customHeight="1" x14ac:dyDescent="0.2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  <c r="AW1310" s="105"/>
      <c r="AX1310" s="105"/>
      <c r="AY1310" s="105"/>
      <c r="AZ1310" s="105"/>
      <c r="BA1310" s="105"/>
      <c r="BB1310" s="105"/>
      <c r="BC1310" s="105"/>
      <c r="BD1310" s="105"/>
      <c r="BE1310" s="105"/>
      <c r="BF1310" s="105"/>
      <c r="BG1310" s="105"/>
      <c r="BH1310" s="105"/>
      <c r="BI1310" s="105"/>
      <c r="BJ1310" s="105"/>
      <c r="BK1310" s="105"/>
      <c r="BL1310" s="105"/>
      <c r="BM1310" s="105"/>
      <c r="BN1310" s="105"/>
      <c r="BO1310" s="105"/>
      <c r="BP1310" s="105"/>
      <c r="BQ1310" s="105"/>
      <c r="BR1310" s="105"/>
      <c r="BS1310" s="105"/>
    </row>
    <row r="1311" spans="1:71" s="104" customFormat="1" ht="25.7" hidden="1" customHeight="1" x14ac:dyDescent="0.2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  <c r="AW1311" s="105"/>
      <c r="AX1311" s="105"/>
      <c r="AY1311" s="105"/>
      <c r="AZ1311" s="105"/>
      <c r="BA1311" s="105"/>
      <c r="BB1311" s="105"/>
      <c r="BC1311" s="105"/>
      <c r="BD1311" s="105"/>
      <c r="BE1311" s="105"/>
      <c r="BF1311" s="105"/>
      <c r="BG1311" s="105"/>
      <c r="BH1311" s="105"/>
      <c r="BI1311" s="105"/>
      <c r="BJ1311" s="105"/>
      <c r="BK1311" s="105"/>
      <c r="BL1311" s="105"/>
      <c r="BM1311" s="105"/>
      <c r="BN1311" s="105"/>
      <c r="BO1311" s="105"/>
      <c r="BP1311" s="105"/>
      <c r="BQ1311" s="105"/>
      <c r="BR1311" s="105"/>
      <c r="BS1311" s="105"/>
    </row>
    <row r="1312" spans="1:71" s="104" customFormat="1" ht="12.95" hidden="1" customHeight="1" x14ac:dyDescent="0.2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</row>
    <row r="1313" spans="1:71" s="104" customFormat="1" ht="12.95" hidden="1" customHeight="1" x14ac:dyDescent="0.2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</row>
    <row r="1314" spans="1:71" s="104" customFormat="1" ht="12.95" hidden="1" customHeight="1" x14ac:dyDescent="0.2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</row>
    <row r="1315" spans="1:71" s="104" customFormat="1" ht="12.95" hidden="1" customHeight="1" x14ac:dyDescent="0.2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</row>
    <row r="1316" spans="1:71" s="104" customFormat="1" ht="12.95" hidden="1" customHeight="1" x14ac:dyDescent="0.2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</row>
    <row r="1317" spans="1:71" s="104" customFormat="1" ht="12.95" hidden="1" customHeight="1" x14ac:dyDescent="0.2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</row>
    <row r="1318" spans="1:71" s="104" customFormat="1" ht="12.95" hidden="1" customHeight="1" x14ac:dyDescent="0.2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</row>
    <row r="1319" spans="1:71" s="104" customFormat="1" ht="12.95" hidden="1" customHeight="1" x14ac:dyDescent="0.2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</row>
    <row r="1320" spans="1:71" s="104" customFormat="1" ht="12.95" hidden="1" customHeight="1" x14ac:dyDescent="0.2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</row>
    <row r="1321" spans="1:71" s="104" customFormat="1" ht="25.7" hidden="1" customHeight="1" x14ac:dyDescent="0.2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</row>
    <row r="1322" spans="1:71" s="104" customFormat="1" ht="33.950000000000003" hidden="1" customHeight="1" x14ac:dyDescent="0.2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  <c r="AW1322" s="105"/>
      <c r="AX1322" s="105"/>
      <c r="AY1322" s="105"/>
      <c r="AZ1322" s="105"/>
      <c r="BA1322" s="105"/>
      <c r="BB1322" s="105"/>
      <c r="BC1322" s="105"/>
      <c r="BD1322" s="105"/>
      <c r="BE1322" s="105"/>
      <c r="BF1322" s="105"/>
      <c r="BG1322" s="105"/>
      <c r="BH1322" s="105"/>
      <c r="BI1322" s="105"/>
      <c r="BJ1322" s="105"/>
      <c r="BK1322" s="105"/>
      <c r="BL1322" s="105"/>
      <c r="BM1322" s="105"/>
      <c r="BN1322" s="105"/>
      <c r="BO1322" s="105"/>
      <c r="BP1322" s="105"/>
      <c r="BQ1322" s="105"/>
      <c r="BR1322" s="105"/>
      <c r="BS1322" s="105"/>
    </row>
    <row r="1323" spans="1:71" s="104" customFormat="1" ht="25.7" hidden="1" customHeight="1" x14ac:dyDescent="0.2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  <c r="AW1323" s="105"/>
      <c r="AX1323" s="105"/>
      <c r="AY1323" s="105"/>
      <c r="AZ1323" s="105"/>
      <c r="BA1323" s="105"/>
      <c r="BB1323" s="105"/>
      <c r="BC1323" s="105"/>
      <c r="BD1323" s="105"/>
      <c r="BE1323" s="105"/>
      <c r="BF1323" s="105"/>
      <c r="BG1323" s="105"/>
      <c r="BH1323" s="105"/>
      <c r="BI1323" s="105"/>
      <c r="BJ1323" s="105"/>
      <c r="BK1323" s="105"/>
      <c r="BL1323" s="105"/>
      <c r="BM1323" s="105"/>
      <c r="BN1323" s="105"/>
      <c r="BO1323" s="105"/>
      <c r="BP1323" s="105"/>
      <c r="BQ1323" s="105"/>
      <c r="BR1323" s="105"/>
      <c r="BS1323" s="105"/>
    </row>
    <row r="1324" spans="1:71" s="104" customFormat="1" ht="25.7" hidden="1" customHeight="1" x14ac:dyDescent="0.2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  <c r="AW1324" s="105"/>
      <c r="AX1324" s="105"/>
      <c r="AY1324" s="105"/>
      <c r="AZ1324" s="105"/>
      <c r="BA1324" s="105"/>
      <c r="BB1324" s="105"/>
      <c r="BC1324" s="105"/>
      <c r="BD1324" s="105"/>
      <c r="BE1324" s="105"/>
      <c r="BF1324" s="105"/>
      <c r="BG1324" s="105"/>
      <c r="BH1324" s="105"/>
      <c r="BI1324" s="105"/>
      <c r="BJ1324" s="105"/>
      <c r="BK1324" s="105"/>
      <c r="BL1324" s="105"/>
      <c r="BM1324" s="105"/>
      <c r="BN1324" s="105"/>
      <c r="BO1324" s="105"/>
      <c r="BP1324" s="105"/>
      <c r="BQ1324" s="105"/>
      <c r="BR1324" s="105"/>
      <c r="BS1324" s="105"/>
    </row>
    <row r="1325" spans="1:71" s="104" customFormat="1" ht="25.7" hidden="1" customHeight="1" x14ac:dyDescent="0.2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  <c r="AW1325" s="105"/>
      <c r="AX1325" s="105"/>
      <c r="AY1325" s="105"/>
      <c r="AZ1325" s="105"/>
      <c r="BA1325" s="105"/>
      <c r="BB1325" s="105"/>
      <c r="BC1325" s="105"/>
      <c r="BD1325" s="105"/>
      <c r="BE1325" s="105"/>
      <c r="BF1325" s="105"/>
      <c r="BG1325" s="105"/>
      <c r="BH1325" s="105"/>
      <c r="BI1325" s="105"/>
      <c r="BJ1325" s="105"/>
      <c r="BK1325" s="105"/>
      <c r="BL1325" s="105"/>
      <c r="BM1325" s="105"/>
      <c r="BN1325" s="105"/>
      <c r="BO1325" s="105"/>
      <c r="BP1325" s="105"/>
      <c r="BQ1325" s="105"/>
      <c r="BR1325" s="105"/>
      <c r="BS1325" s="105"/>
    </row>
    <row r="1326" spans="1:71" s="104" customFormat="1" ht="33.950000000000003" hidden="1" customHeight="1" x14ac:dyDescent="0.2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  <c r="AW1326" s="105"/>
      <c r="AX1326" s="105"/>
      <c r="AY1326" s="105"/>
      <c r="AZ1326" s="105"/>
      <c r="BA1326" s="105"/>
      <c r="BB1326" s="105"/>
      <c r="BC1326" s="105"/>
      <c r="BD1326" s="105"/>
      <c r="BE1326" s="105"/>
      <c r="BF1326" s="105"/>
      <c r="BG1326" s="105"/>
      <c r="BH1326" s="105"/>
      <c r="BI1326" s="105"/>
      <c r="BJ1326" s="105"/>
      <c r="BK1326" s="105"/>
      <c r="BL1326" s="105"/>
      <c r="BM1326" s="105"/>
      <c r="BN1326" s="105"/>
      <c r="BO1326" s="105"/>
      <c r="BP1326" s="105"/>
      <c r="BQ1326" s="105"/>
      <c r="BR1326" s="105"/>
      <c r="BS1326" s="105"/>
    </row>
    <row r="1327" spans="1:71" s="104" customFormat="1" ht="33.950000000000003" hidden="1" customHeight="1" x14ac:dyDescent="0.2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</row>
    <row r="1328" spans="1:71" s="104" customFormat="1" ht="12.95" hidden="1" customHeight="1" x14ac:dyDescent="0.2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</row>
    <row r="1329" spans="1:71" s="104" customFormat="1" ht="12.95" hidden="1" customHeight="1" x14ac:dyDescent="0.2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</row>
    <row r="1330" spans="1:71" s="104" customFormat="1" ht="25.7" hidden="1" customHeight="1" x14ac:dyDescent="0.2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</row>
    <row r="1331" spans="1:71" s="104" customFormat="1" ht="33.950000000000003" hidden="1" customHeight="1" x14ac:dyDescent="0.2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</row>
    <row r="1332" spans="1:71" s="104" customFormat="1" ht="25.7" hidden="1" customHeight="1" x14ac:dyDescent="0.2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</row>
    <row r="1333" spans="1:71" s="104" customFormat="1" ht="25.7" hidden="1" customHeight="1" x14ac:dyDescent="0.2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</row>
    <row r="1334" spans="1:71" s="104" customFormat="1" ht="45.4" hidden="1" customHeight="1" x14ac:dyDescent="0.2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</row>
    <row r="1335" spans="1:71" s="104" customFormat="1" ht="12.95" hidden="1" customHeight="1" x14ac:dyDescent="0.2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</row>
    <row r="1336" spans="1:71" s="104" customFormat="1" ht="12.95" hidden="1" customHeight="1" x14ac:dyDescent="0.2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</row>
    <row r="1337" spans="1:71" s="104" customFormat="1" ht="12.95" hidden="1" customHeight="1" x14ac:dyDescent="0.2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</row>
    <row r="1338" spans="1:71" s="104" customFormat="1" ht="12.95" hidden="1" customHeight="1" x14ac:dyDescent="0.2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</row>
    <row r="1339" spans="1:71" s="104" customFormat="1" ht="12.95" hidden="1" customHeight="1" x14ac:dyDescent="0.2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</row>
    <row r="1340" spans="1:71" s="104" customFormat="1" ht="12.95" hidden="1" customHeight="1" x14ac:dyDescent="0.2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</row>
    <row r="1341" spans="1:71" s="104" customFormat="1" ht="12.95" hidden="1" customHeight="1" x14ac:dyDescent="0.2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</row>
    <row r="1342" spans="1:71" s="104" customFormat="1" ht="12.95" hidden="1" customHeight="1" x14ac:dyDescent="0.2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</row>
    <row r="1343" spans="1:71" s="104" customFormat="1" ht="25.7" hidden="1" customHeight="1" x14ac:dyDescent="0.2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</row>
    <row r="1344" spans="1:71" s="104" customFormat="1" ht="25.7" hidden="1" customHeight="1" x14ac:dyDescent="0.2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</row>
    <row r="1345" spans="1:71" s="104" customFormat="1" ht="25.7" hidden="1" customHeight="1" x14ac:dyDescent="0.2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</row>
    <row r="1346" spans="1:71" s="104" customFormat="1" ht="25.7" hidden="1" customHeight="1" x14ac:dyDescent="0.2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</row>
    <row r="1347" spans="1:71" s="104" customFormat="1" ht="25.7" hidden="1" customHeight="1" x14ac:dyDescent="0.2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</row>
    <row r="1348" spans="1:71" s="104" customFormat="1" ht="25.7" hidden="1" customHeight="1" x14ac:dyDescent="0.2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</row>
    <row r="1349" spans="1:71" s="104" customFormat="1" ht="25.7" hidden="1" customHeight="1" x14ac:dyDescent="0.2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</row>
    <row r="1350" spans="1:71" s="104" customFormat="1" ht="12.95" hidden="1" customHeight="1" x14ac:dyDescent="0.2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</row>
    <row r="1351" spans="1:71" s="104" customFormat="1" ht="12.95" hidden="1" customHeight="1" x14ac:dyDescent="0.2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</row>
    <row r="1352" spans="1:71" s="104" customFormat="1" ht="25.7" hidden="1" customHeight="1" x14ac:dyDescent="0.2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</row>
    <row r="1353" spans="1:71" s="104" customFormat="1" ht="25.7" hidden="1" customHeight="1" x14ac:dyDescent="0.2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</row>
    <row r="1354" spans="1:71" s="104" customFormat="1" ht="45.4" hidden="1" customHeight="1" x14ac:dyDescent="0.2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</row>
    <row r="1355" spans="1:71" s="104" customFormat="1" ht="45.4" hidden="1" customHeight="1" x14ac:dyDescent="0.2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</row>
    <row r="1356" spans="1:71" s="104" customFormat="1" ht="25.7" hidden="1" customHeight="1" x14ac:dyDescent="0.2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</row>
    <row r="1357" spans="1:71" s="104" customFormat="1" ht="33.950000000000003" hidden="1" customHeight="1" x14ac:dyDescent="0.2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</row>
    <row r="1358" spans="1:71" s="104" customFormat="1" ht="12.95" hidden="1" customHeight="1" x14ac:dyDescent="0.2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</row>
    <row r="1359" spans="1:71" s="104" customFormat="1" ht="25.7" hidden="1" customHeight="1" x14ac:dyDescent="0.2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</row>
    <row r="1360" spans="1:71" s="104" customFormat="1" ht="25.7" hidden="1" customHeight="1" x14ac:dyDescent="0.2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</row>
    <row r="1361" spans="1:71" s="104" customFormat="1" ht="25.7" hidden="1" customHeight="1" x14ac:dyDescent="0.2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</row>
    <row r="1362" spans="1:71" s="104" customFormat="1" ht="25.7" hidden="1" customHeight="1" x14ac:dyDescent="0.2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</row>
    <row r="1363" spans="1:71" s="104" customFormat="1" ht="33.950000000000003" hidden="1" customHeight="1" x14ac:dyDescent="0.2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</row>
    <row r="1364" spans="1:71" s="104" customFormat="1" ht="33.950000000000003" hidden="1" customHeight="1" x14ac:dyDescent="0.2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</row>
    <row r="1365" spans="1:71" s="104" customFormat="1" ht="33.950000000000003" hidden="1" customHeight="1" x14ac:dyDescent="0.2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</row>
    <row r="1366" spans="1:71" s="104" customFormat="1" ht="33.950000000000003" hidden="1" customHeight="1" x14ac:dyDescent="0.2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</row>
    <row r="1367" spans="1:71" s="104" customFormat="1" ht="67.150000000000006" hidden="1" customHeight="1" x14ac:dyDescent="0.2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</row>
    <row r="1368" spans="1:71" s="104" customFormat="1" ht="25.7" hidden="1" customHeight="1" x14ac:dyDescent="0.2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</row>
    <row r="1369" spans="1:71" s="104" customFormat="1" ht="25.7" hidden="1" customHeight="1" x14ac:dyDescent="0.2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</row>
    <row r="1370" spans="1:71" s="104" customFormat="1" ht="25.7" hidden="1" customHeight="1" x14ac:dyDescent="0.2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</row>
    <row r="1371" spans="1:71" s="104" customFormat="1" ht="25.7" hidden="1" customHeight="1" x14ac:dyDescent="0.2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</row>
    <row r="1372" spans="1:71" s="104" customFormat="1" ht="25.7" hidden="1" customHeight="1" x14ac:dyDescent="0.2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</row>
    <row r="1373" spans="1:71" s="104" customFormat="1" ht="25.7" hidden="1" customHeight="1" x14ac:dyDescent="0.2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</row>
    <row r="1374" spans="1:71" s="104" customFormat="1" ht="25.7" hidden="1" customHeight="1" x14ac:dyDescent="0.2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</row>
    <row r="1375" spans="1:71" s="104" customFormat="1" ht="25.7" hidden="1" customHeight="1" x14ac:dyDescent="0.2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</row>
    <row r="1376" spans="1:71" s="104" customFormat="1" ht="33.950000000000003" hidden="1" customHeight="1" x14ac:dyDescent="0.2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</row>
    <row r="1377" spans="1:71" s="104" customFormat="1" ht="33.950000000000003" hidden="1" customHeight="1" x14ac:dyDescent="0.2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</row>
    <row r="1378" spans="1:71" s="104" customFormat="1" ht="25.7" hidden="1" customHeight="1" x14ac:dyDescent="0.2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  <c r="AW1378" s="105"/>
      <c r="AX1378" s="105"/>
      <c r="AY1378" s="105"/>
      <c r="AZ1378" s="105"/>
      <c r="BA1378" s="105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</row>
    <row r="1379" spans="1:71" s="104" customFormat="1" ht="25.7" hidden="1" customHeight="1" x14ac:dyDescent="0.2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  <c r="AW1379" s="105"/>
      <c r="AX1379" s="105"/>
      <c r="AY1379" s="105"/>
      <c r="AZ1379" s="105"/>
      <c r="BA1379" s="105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</row>
    <row r="1380" spans="1:71" s="104" customFormat="1" ht="25.7" hidden="1" customHeight="1" x14ac:dyDescent="0.2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  <c r="AW1380" s="105"/>
      <c r="AX1380" s="105"/>
      <c r="AY1380" s="105"/>
      <c r="AZ1380" s="105"/>
      <c r="BA1380" s="105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</row>
    <row r="1381" spans="1:71" s="104" customFormat="1" ht="25.7" hidden="1" customHeight="1" x14ac:dyDescent="0.2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  <c r="AW1381" s="105"/>
      <c r="AX1381" s="105"/>
      <c r="AY1381" s="105"/>
      <c r="AZ1381" s="105"/>
      <c r="BA1381" s="105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</row>
    <row r="1382" spans="1:71" s="104" customFormat="1" ht="25.7" hidden="1" customHeight="1" x14ac:dyDescent="0.2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  <c r="AW1382" s="105"/>
      <c r="AX1382" s="105"/>
      <c r="AY1382" s="105"/>
      <c r="AZ1382" s="105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</row>
    <row r="1383" spans="1:71" s="104" customFormat="1" ht="12.95" hidden="1" customHeight="1" x14ac:dyDescent="0.2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  <c r="AW1383" s="105"/>
      <c r="AX1383" s="105"/>
      <c r="AY1383" s="105"/>
      <c r="AZ1383" s="105"/>
      <c r="BA1383" s="105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</row>
    <row r="1384" spans="1:71" s="104" customFormat="1" ht="12.95" hidden="1" customHeight="1" x14ac:dyDescent="0.2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  <c r="AW1384" s="105"/>
      <c r="AX1384" s="105"/>
      <c r="AY1384" s="105"/>
      <c r="AZ1384" s="105"/>
      <c r="BA1384" s="105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</row>
    <row r="1385" spans="1:71" s="104" customFormat="1" ht="12.95" hidden="1" customHeight="1" x14ac:dyDescent="0.2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  <c r="AW1385" s="105"/>
      <c r="AX1385" s="105"/>
      <c r="AY1385" s="105"/>
      <c r="AZ1385" s="105"/>
      <c r="BA1385" s="105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</row>
    <row r="1386" spans="1:71" s="104" customFormat="1" ht="12.95" hidden="1" customHeight="1" x14ac:dyDescent="0.2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  <c r="AW1386" s="105"/>
      <c r="AX1386" s="105"/>
      <c r="AY1386" s="105"/>
      <c r="AZ1386" s="105"/>
      <c r="BA1386" s="105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</row>
    <row r="1387" spans="1:71" s="104" customFormat="1" ht="12.95" hidden="1" customHeight="1" x14ac:dyDescent="0.2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  <c r="AW1387" s="105"/>
      <c r="AX1387" s="105"/>
      <c r="AY1387" s="105"/>
      <c r="AZ1387" s="105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</row>
    <row r="1388" spans="1:71" s="104" customFormat="1" ht="25.7" hidden="1" customHeight="1" x14ac:dyDescent="0.2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  <c r="AW1388" s="105"/>
      <c r="AX1388" s="105"/>
      <c r="AY1388" s="105"/>
      <c r="AZ1388" s="105"/>
      <c r="BA1388" s="105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</row>
    <row r="1389" spans="1:71" s="104" customFormat="1" ht="25.7" hidden="1" customHeight="1" x14ac:dyDescent="0.2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  <c r="AW1389" s="105"/>
      <c r="AX1389" s="105"/>
      <c r="AY1389" s="105"/>
      <c r="AZ1389" s="105"/>
      <c r="BA1389" s="105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</row>
    <row r="1390" spans="1:71" s="104" customFormat="1" ht="25.7" hidden="1" customHeight="1" x14ac:dyDescent="0.2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  <c r="AW1390" s="105"/>
      <c r="AX1390" s="105"/>
      <c r="AY1390" s="105"/>
      <c r="AZ1390" s="105"/>
      <c r="BA1390" s="105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</row>
    <row r="1391" spans="1:71" s="104" customFormat="1" ht="25.7" hidden="1" customHeight="1" x14ac:dyDescent="0.2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  <c r="AW1391" s="105"/>
      <c r="AX1391" s="105"/>
      <c r="AY1391" s="105"/>
      <c r="AZ1391" s="105"/>
      <c r="BA1391" s="105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</row>
    <row r="1392" spans="1:71" s="104" customFormat="1" ht="25.7" hidden="1" customHeight="1" x14ac:dyDescent="0.2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  <c r="AW1392" s="105"/>
      <c r="AX1392" s="105"/>
      <c r="AY1392" s="105"/>
      <c r="AZ1392" s="105"/>
      <c r="BA1392" s="105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</row>
    <row r="1393" spans="1:71" s="104" customFormat="1" ht="25.7" hidden="1" customHeight="1" x14ac:dyDescent="0.2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  <c r="AW1393" s="105"/>
      <c r="AX1393" s="105"/>
      <c r="AY1393" s="105"/>
      <c r="AZ1393" s="105"/>
      <c r="BA1393" s="105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</row>
    <row r="1394" spans="1:71" s="104" customFormat="1" ht="25.7" hidden="1" customHeight="1" x14ac:dyDescent="0.2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  <c r="AW1394" s="105"/>
      <c r="AX1394" s="105"/>
      <c r="AY1394" s="105"/>
      <c r="AZ1394" s="105"/>
      <c r="BA1394" s="105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</row>
    <row r="1395" spans="1:71" s="104" customFormat="1" ht="25.7" hidden="1" customHeight="1" x14ac:dyDescent="0.2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  <c r="AW1395" s="105"/>
      <c r="AX1395" s="105"/>
      <c r="AY1395" s="105"/>
      <c r="AZ1395" s="105"/>
      <c r="BA1395" s="105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</row>
    <row r="1396" spans="1:71" s="104" customFormat="1" ht="25.7" hidden="1" customHeight="1" x14ac:dyDescent="0.2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  <c r="AW1396" s="105"/>
      <c r="AX1396" s="105"/>
      <c r="AY1396" s="105"/>
      <c r="AZ1396" s="105"/>
      <c r="BA1396" s="105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</row>
    <row r="1397" spans="1:71" s="104" customFormat="1" ht="25.7" hidden="1" customHeight="1" x14ac:dyDescent="0.2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  <c r="AW1397" s="105"/>
      <c r="AX1397" s="105"/>
      <c r="AY1397" s="105"/>
      <c r="AZ1397" s="105"/>
      <c r="BA1397" s="105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</row>
    <row r="1398" spans="1:71" s="104" customFormat="1" ht="25.7" hidden="1" customHeight="1" x14ac:dyDescent="0.2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  <c r="AW1398" s="105"/>
      <c r="AX1398" s="105"/>
      <c r="AY1398" s="105"/>
      <c r="AZ1398" s="105"/>
      <c r="BA1398" s="105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</row>
    <row r="1399" spans="1:71" s="104" customFormat="1" ht="25.7" hidden="1" customHeight="1" x14ac:dyDescent="0.2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  <c r="AW1399" s="105"/>
      <c r="AX1399" s="105"/>
      <c r="AY1399" s="105"/>
      <c r="AZ1399" s="105"/>
      <c r="BA1399" s="105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</row>
    <row r="1400" spans="1:71" s="104" customFormat="1" ht="12.95" hidden="1" customHeight="1" x14ac:dyDescent="0.2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  <c r="AW1400" s="105"/>
      <c r="AX1400" s="105"/>
      <c r="AY1400" s="105"/>
      <c r="AZ1400" s="105"/>
      <c r="BA1400" s="105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</row>
    <row r="1401" spans="1:71" s="104" customFormat="1" ht="12.95" hidden="1" customHeight="1" x14ac:dyDescent="0.2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  <c r="AW1401" s="105"/>
      <c r="AX1401" s="105"/>
      <c r="AY1401" s="105"/>
      <c r="AZ1401" s="105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</row>
    <row r="1402" spans="1:71" s="104" customFormat="1" ht="12.95" hidden="1" customHeight="1" x14ac:dyDescent="0.2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  <c r="AW1402" s="105"/>
      <c r="AX1402" s="105"/>
      <c r="AY1402" s="105"/>
      <c r="AZ1402" s="105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</row>
    <row r="1403" spans="1:71" s="104" customFormat="1" ht="12.95" hidden="1" customHeight="1" x14ac:dyDescent="0.2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  <c r="AW1403" s="105"/>
      <c r="AX1403" s="105"/>
      <c r="AY1403" s="105"/>
      <c r="AZ1403" s="105"/>
      <c r="BA1403" s="105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</row>
    <row r="1404" spans="1:71" s="104" customFormat="1" ht="25.7" hidden="1" customHeight="1" x14ac:dyDescent="0.2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  <c r="AW1404" s="105"/>
      <c r="AX1404" s="105"/>
      <c r="AY1404" s="105"/>
      <c r="AZ1404" s="105"/>
      <c r="BA1404" s="105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</row>
    <row r="1405" spans="1:71" s="104" customFormat="1" ht="25.7" hidden="1" customHeight="1" x14ac:dyDescent="0.2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  <c r="AW1405" s="105"/>
      <c r="AX1405" s="105"/>
      <c r="AY1405" s="105"/>
      <c r="AZ1405" s="105"/>
      <c r="BA1405" s="105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</row>
    <row r="1406" spans="1:71" s="104" customFormat="1" ht="33.950000000000003" hidden="1" customHeight="1" x14ac:dyDescent="0.2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  <c r="AW1406" s="105"/>
      <c r="AX1406" s="105"/>
      <c r="AY1406" s="105"/>
      <c r="AZ1406" s="105"/>
      <c r="BA1406" s="105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</row>
    <row r="1407" spans="1:71" s="104" customFormat="1" ht="33.950000000000003" hidden="1" customHeight="1" x14ac:dyDescent="0.2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  <c r="AW1407" s="105"/>
      <c r="AX1407" s="105"/>
      <c r="AY1407" s="105"/>
      <c r="AZ1407" s="105"/>
      <c r="BA1407" s="105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</row>
    <row r="1408" spans="1:71" s="104" customFormat="1" ht="12.95" hidden="1" customHeight="1" x14ac:dyDescent="0.2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  <c r="AW1408" s="105"/>
      <c r="AX1408" s="105"/>
      <c r="AY1408" s="105"/>
      <c r="AZ1408" s="105"/>
      <c r="BA1408" s="105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</row>
    <row r="1409" spans="1:71" s="104" customFormat="1" ht="12.95" hidden="1" customHeight="1" x14ac:dyDescent="0.2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  <c r="AW1409" s="105"/>
      <c r="AX1409" s="105"/>
      <c r="AY1409" s="105"/>
      <c r="AZ1409" s="105"/>
      <c r="BA1409" s="105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</row>
    <row r="1410" spans="1:71" s="104" customFormat="1" ht="12.95" hidden="1" customHeight="1" x14ac:dyDescent="0.2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  <c r="AW1410" s="105"/>
      <c r="AX1410" s="105"/>
      <c r="AY1410" s="105"/>
      <c r="AZ1410" s="105"/>
      <c r="BA1410" s="105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</row>
    <row r="1411" spans="1:71" s="104" customFormat="1" ht="12.95" hidden="1" customHeight="1" x14ac:dyDescent="0.2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  <c r="AW1411" s="105"/>
      <c r="AX1411" s="105"/>
      <c r="AY1411" s="105"/>
      <c r="AZ1411" s="105"/>
      <c r="BA1411" s="105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</row>
    <row r="1412" spans="1:71" s="104" customFormat="1" ht="25.7" hidden="1" customHeight="1" x14ac:dyDescent="0.2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  <c r="AW1412" s="105"/>
      <c r="AX1412" s="105"/>
      <c r="AY1412" s="105"/>
      <c r="AZ1412" s="105"/>
      <c r="BA1412" s="105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</row>
    <row r="1413" spans="1:71" s="104" customFormat="1" ht="25.7" hidden="1" customHeight="1" x14ac:dyDescent="0.2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  <c r="AW1413" s="105"/>
      <c r="AX1413" s="105"/>
      <c r="AY1413" s="105"/>
      <c r="AZ1413" s="105"/>
      <c r="BA1413" s="105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</row>
    <row r="1414" spans="1:71" s="104" customFormat="1" ht="12.95" hidden="1" customHeight="1" x14ac:dyDescent="0.2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  <c r="AW1414" s="105"/>
      <c r="AX1414" s="105"/>
      <c r="AY1414" s="105"/>
      <c r="AZ1414" s="105"/>
      <c r="BA1414" s="105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</row>
    <row r="1415" spans="1:71" s="104" customFormat="1" ht="25.7" hidden="1" customHeight="1" x14ac:dyDescent="0.2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  <c r="AW1415" s="105"/>
      <c r="AX1415" s="105"/>
      <c r="AY1415" s="105"/>
      <c r="AZ1415" s="105"/>
      <c r="BA1415" s="105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</row>
    <row r="1416" spans="1:71" s="104" customFormat="1" ht="25.7" hidden="1" customHeight="1" x14ac:dyDescent="0.2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  <c r="AW1416" s="105"/>
      <c r="AX1416" s="105"/>
      <c r="AY1416" s="105"/>
      <c r="AZ1416" s="105"/>
      <c r="BA1416" s="105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</row>
    <row r="1417" spans="1:71" s="104" customFormat="1" ht="25.7" hidden="1" customHeight="1" x14ac:dyDescent="0.2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  <c r="AW1417" s="105"/>
      <c r="AX1417" s="105"/>
      <c r="AY1417" s="105"/>
      <c r="AZ1417" s="105"/>
      <c r="BA1417" s="105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</row>
    <row r="1418" spans="1:71" s="104" customFormat="1" ht="25.7" hidden="1" customHeight="1" x14ac:dyDescent="0.2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  <c r="AW1418" s="105"/>
      <c r="AX1418" s="105"/>
      <c r="AY1418" s="105"/>
      <c r="AZ1418" s="105"/>
      <c r="BA1418" s="105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</row>
    <row r="1419" spans="1:71" s="104" customFormat="1" ht="25.7" hidden="1" customHeight="1" x14ac:dyDescent="0.2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  <c r="AW1419" s="105"/>
      <c r="AX1419" s="105"/>
      <c r="AY1419" s="105"/>
      <c r="AZ1419" s="105"/>
      <c r="BA1419" s="105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</row>
    <row r="1420" spans="1:71" s="104" customFormat="1" ht="25.7" hidden="1" customHeight="1" x14ac:dyDescent="0.2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  <c r="AW1420" s="105"/>
      <c r="AX1420" s="105"/>
      <c r="AY1420" s="105"/>
      <c r="AZ1420" s="105"/>
      <c r="BA1420" s="105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</row>
    <row r="1421" spans="1:71" s="104" customFormat="1" ht="12.95" hidden="1" customHeight="1" x14ac:dyDescent="0.2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  <c r="AW1421" s="105"/>
      <c r="AX1421" s="105"/>
      <c r="AY1421" s="105"/>
      <c r="AZ1421" s="105"/>
      <c r="BA1421" s="105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</row>
    <row r="1422" spans="1:71" s="104" customFormat="1" ht="25.7" hidden="1" customHeight="1" x14ac:dyDescent="0.2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  <c r="AW1422" s="105"/>
      <c r="AX1422" s="105"/>
      <c r="AY1422" s="105"/>
      <c r="AZ1422" s="105"/>
      <c r="BA1422" s="105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</row>
    <row r="1423" spans="1:71" s="104" customFormat="1" ht="25.7" hidden="1" customHeight="1" x14ac:dyDescent="0.2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  <c r="AW1423" s="105"/>
      <c r="AX1423" s="105"/>
      <c r="AY1423" s="105"/>
      <c r="AZ1423" s="105"/>
      <c r="BA1423" s="105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</row>
    <row r="1424" spans="1:71" s="104" customFormat="1" ht="25.7" hidden="1" customHeight="1" x14ac:dyDescent="0.2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  <c r="AW1424" s="105"/>
      <c r="AX1424" s="105"/>
      <c r="AY1424" s="105"/>
      <c r="AZ1424" s="105"/>
      <c r="BA1424" s="105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</row>
    <row r="1425" spans="1:71" s="104" customFormat="1" ht="25.7" hidden="1" customHeight="1" x14ac:dyDescent="0.2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  <c r="AW1425" s="105"/>
      <c r="AX1425" s="105"/>
      <c r="AY1425" s="105"/>
      <c r="AZ1425" s="105"/>
      <c r="BA1425" s="105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</row>
    <row r="1426" spans="1:71" s="104" customFormat="1" ht="33.950000000000003" hidden="1" customHeight="1" x14ac:dyDescent="0.2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  <c r="AW1426" s="105"/>
      <c r="AX1426" s="105"/>
      <c r="AY1426" s="105"/>
      <c r="AZ1426" s="105"/>
      <c r="BA1426" s="105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</row>
    <row r="1427" spans="1:71" s="104" customFormat="1" ht="33.950000000000003" hidden="1" customHeight="1" x14ac:dyDescent="0.2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  <c r="AW1427" s="105"/>
      <c r="AX1427" s="105"/>
      <c r="AY1427" s="105"/>
      <c r="AZ1427" s="105"/>
      <c r="BA1427" s="105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</row>
    <row r="1428" spans="1:71" s="104" customFormat="1" ht="33.950000000000003" hidden="1" customHeight="1" x14ac:dyDescent="0.2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  <c r="AW1428" s="105"/>
      <c r="AX1428" s="105"/>
      <c r="AY1428" s="105"/>
      <c r="AZ1428" s="105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</row>
    <row r="1429" spans="1:71" s="104" customFormat="1" ht="25.7" hidden="1" customHeight="1" x14ac:dyDescent="0.2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  <c r="AW1429" s="105"/>
      <c r="AX1429" s="105"/>
      <c r="AY1429" s="105"/>
      <c r="AZ1429" s="105"/>
      <c r="BA1429" s="105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</row>
    <row r="1430" spans="1:71" s="104" customFormat="1" ht="12.95" hidden="1" customHeight="1" x14ac:dyDescent="0.2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  <c r="AW1430" s="105"/>
      <c r="AX1430" s="105"/>
      <c r="AY1430" s="105"/>
      <c r="AZ1430" s="105"/>
      <c r="BA1430" s="105"/>
      <c r="BB1430" s="105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</row>
    <row r="1431" spans="1:71" s="104" customFormat="1" ht="12.95" hidden="1" customHeight="1" x14ac:dyDescent="0.2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  <c r="AW1431" s="105"/>
      <c r="AX1431" s="105"/>
      <c r="AY1431" s="105"/>
      <c r="AZ1431" s="105"/>
      <c r="BA1431" s="105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</row>
    <row r="1432" spans="1:71" s="104" customFormat="1" ht="12.95" hidden="1" customHeight="1" x14ac:dyDescent="0.2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  <c r="AW1432" s="105"/>
      <c r="AX1432" s="105"/>
      <c r="AY1432" s="105"/>
      <c r="AZ1432" s="105"/>
      <c r="BA1432" s="105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</row>
    <row r="1433" spans="1:71" s="104" customFormat="1" ht="25.7" hidden="1" customHeight="1" x14ac:dyDescent="0.2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  <c r="AW1433" s="105"/>
      <c r="AX1433" s="105"/>
      <c r="AY1433" s="105"/>
      <c r="AZ1433" s="105"/>
      <c r="BA1433" s="105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</row>
    <row r="1434" spans="1:71" s="104" customFormat="1" ht="25.7" hidden="1" customHeight="1" x14ac:dyDescent="0.2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  <c r="AW1434" s="105"/>
      <c r="AX1434" s="105"/>
      <c r="AY1434" s="105"/>
      <c r="AZ1434" s="105"/>
      <c r="BA1434" s="105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</row>
    <row r="1435" spans="1:71" s="104" customFormat="1" ht="12.95" hidden="1" customHeight="1" x14ac:dyDescent="0.2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  <c r="AW1435" s="105"/>
      <c r="AX1435" s="105"/>
      <c r="AY1435" s="105"/>
      <c r="AZ1435" s="105"/>
      <c r="BA1435" s="105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</row>
    <row r="1436" spans="1:71" s="104" customFormat="1" ht="12.95" hidden="1" customHeight="1" x14ac:dyDescent="0.2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  <c r="AW1436" s="105"/>
      <c r="AX1436" s="105"/>
      <c r="AY1436" s="105"/>
      <c r="AZ1436" s="105"/>
      <c r="BA1436" s="105"/>
      <c r="BB1436" s="105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</row>
    <row r="1437" spans="1:71" s="104" customFormat="1" ht="12.95" hidden="1" customHeight="1" x14ac:dyDescent="0.2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  <c r="AW1437" s="105"/>
      <c r="AX1437" s="105"/>
      <c r="AY1437" s="105"/>
      <c r="AZ1437" s="105"/>
      <c r="BA1437" s="105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</row>
    <row r="1438" spans="1:71" s="104" customFormat="1" ht="25.7" hidden="1" customHeight="1" x14ac:dyDescent="0.2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  <c r="AW1438" s="105"/>
      <c r="AX1438" s="105"/>
      <c r="AY1438" s="105"/>
      <c r="AZ1438" s="105"/>
      <c r="BA1438" s="105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</row>
    <row r="1439" spans="1:71" s="104" customFormat="1" ht="25.7" hidden="1" customHeight="1" x14ac:dyDescent="0.2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  <c r="AW1439" s="105"/>
      <c r="AX1439" s="105"/>
      <c r="AY1439" s="105"/>
      <c r="AZ1439" s="105"/>
      <c r="BA1439" s="105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</row>
    <row r="1440" spans="1:71" s="104" customFormat="1" ht="25.7" hidden="1" customHeight="1" x14ac:dyDescent="0.2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  <c r="AW1440" s="105"/>
      <c r="AX1440" s="105"/>
      <c r="AY1440" s="105"/>
      <c r="AZ1440" s="105"/>
      <c r="BA1440" s="105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</row>
    <row r="1441" spans="1:71" s="104" customFormat="1" ht="12.95" hidden="1" customHeight="1" x14ac:dyDescent="0.2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  <c r="AW1441" s="105"/>
      <c r="AX1441" s="105"/>
      <c r="AY1441" s="105"/>
      <c r="AZ1441" s="105"/>
      <c r="BA1441" s="105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</row>
    <row r="1442" spans="1:71" s="104" customFormat="1" ht="12.95" hidden="1" customHeight="1" x14ac:dyDescent="0.2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  <c r="AW1442" s="105"/>
      <c r="AX1442" s="105"/>
      <c r="AY1442" s="105"/>
      <c r="AZ1442" s="105"/>
      <c r="BA1442" s="105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</row>
    <row r="1443" spans="1:71" s="104" customFormat="1" ht="12.95" hidden="1" customHeight="1" x14ac:dyDescent="0.2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  <c r="AW1443" s="105"/>
      <c r="AX1443" s="105"/>
      <c r="AY1443" s="105"/>
      <c r="AZ1443" s="105"/>
      <c r="BA1443" s="105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</row>
    <row r="1444" spans="1:71" s="104" customFormat="1" ht="25.7" hidden="1" customHeight="1" x14ac:dyDescent="0.2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  <c r="AW1444" s="105"/>
      <c r="AX1444" s="105"/>
      <c r="AY1444" s="105"/>
      <c r="AZ1444" s="105"/>
      <c r="BA1444" s="105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</row>
    <row r="1445" spans="1:71" s="104" customFormat="1" ht="25.7" hidden="1" customHeight="1" x14ac:dyDescent="0.2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  <c r="AW1445" s="105"/>
      <c r="AX1445" s="105"/>
      <c r="AY1445" s="105"/>
      <c r="AZ1445" s="105"/>
      <c r="BA1445" s="105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</row>
    <row r="1446" spans="1:71" s="104" customFormat="1" ht="12.95" hidden="1" customHeight="1" x14ac:dyDescent="0.2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  <c r="AW1446" s="105"/>
      <c r="AX1446" s="105"/>
      <c r="AY1446" s="105"/>
      <c r="AZ1446" s="105"/>
      <c r="BA1446" s="105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</row>
    <row r="1447" spans="1:71" s="104" customFormat="1" ht="12.95" hidden="1" customHeight="1" x14ac:dyDescent="0.2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  <c r="AW1447" s="105"/>
      <c r="AX1447" s="105"/>
      <c r="AY1447" s="105"/>
      <c r="AZ1447" s="105"/>
      <c r="BA1447" s="105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</row>
    <row r="1448" spans="1:71" s="104" customFormat="1" ht="12.95" hidden="1" customHeight="1" x14ac:dyDescent="0.2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  <c r="AW1448" s="105"/>
      <c r="AX1448" s="105"/>
      <c r="AY1448" s="105"/>
      <c r="AZ1448" s="105"/>
      <c r="BA1448" s="105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</row>
    <row r="1449" spans="1:71" s="104" customFormat="1" ht="12.95" hidden="1" customHeight="1" x14ac:dyDescent="0.2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  <c r="AW1449" s="105"/>
      <c r="AX1449" s="105"/>
      <c r="AY1449" s="105"/>
      <c r="AZ1449" s="105"/>
      <c r="BA1449" s="105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</row>
    <row r="1450" spans="1:71" s="104" customFormat="1" ht="25.7" hidden="1" customHeight="1" x14ac:dyDescent="0.2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  <c r="AW1450" s="105"/>
      <c r="AX1450" s="105"/>
      <c r="AY1450" s="105"/>
      <c r="AZ1450" s="105"/>
      <c r="BA1450" s="105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</row>
    <row r="1451" spans="1:71" s="104" customFormat="1" ht="25.7" hidden="1" customHeight="1" x14ac:dyDescent="0.2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  <c r="AW1451" s="105"/>
      <c r="AX1451" s="105"/>
      <c r="AY1451" s="105"/>
      <c r="AZ1451" s="105"/>
      <c r="BA1451" s="105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</row>
    <row r="1452" spans="1:71" s="104" customFormat="1" ht="25.7" hidden="1" customHeight="1" x14ac:dyDescent="0.2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  <c r="AW1452" s="105"/>
      <c r="AX1452" s="105"/>
      <c r="AY1452" s="105"/>
      <c r="AZ1452" s="105"/>
      <c r="BA1452" s="105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</row>
    <row r="1453" spans="1:71" s="104" customFormat="1" ht="25.7" hidden="1" customHeight="1" x14ac:dyDescent="0.2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  <c r="AW1453" s="105"/>
      <c r="AX1453" s="105"/>
      <c r="AY1453" s="105"/>
      <c r="AZ1453" s="105"/>
      <c r="BA1453" s="105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</row>
    <row r="1454" spans="1:71" s="104" customFormat="1" ht="25.7" hidden="1" customHeight="1" x14ac:dyDescent="0.2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  <c r="AW1454" s="105"/>
      <c r="AX1454" s="105"/>
      <c r="AY1454" s="105"/>
      <c r="AZ1454" s="105"/>
      <c r="BA1454" s="105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</row>
    <row r="1455" spans="1:71" s="104" customFormat="1" ht="25.7" hidden="1" customHeight="1" x14ac:dyDescent="0.2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  <c r="AW1455" s="105"/>
      <c r="AX1455" s="105"/>
      <c r="AY1455" s="105"/>
      <c r="AZ1455" s="105"/>
      <c r="BA1455" s="105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</row>
    <row r="1456" spans="1:71" s="104" customFormat="1" ht="25.7" hidden="1" customHeight="1" x14ac:dyDescent="0.2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  <c r="AW1456" s="105"/>
      <c r="AX1456" s="105"/>
      <c r="AY1456" s="105"/>
      <c r="AZ1456" s="105"/>
      <c r="BA1456" s="105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</row>
    <row r="1457" spans="1:71" s="104" customFormat="1" ht="25.7" hidden="1" customHeight="1" x14ac:dyDescent="0.2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  <c r="AW1457" s="105"/>
      <c r="AX1457" s="105"/>
      <c r="AY1457" s="105"/>
      <c r="AZ1457" s="105"/>
      <c r="BA1457" s="105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</row>
    <row r="1458" spans="1:71" s="104" customFormat="1" ht="33.950000000000003" hidden="1" customHeight="1" x14ac:dyDescent="0.2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  <c r="AW1458" s="105"/>
      <c r="AX1458" s="105"/>
      <c r="AY1458" s="105"/>
      <c r="AZ1458" s="105"/>
      <c r="BA1458" s="105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</row>
    <row r="1459" spans="1:71" s="104" customFormat="1" ht="33.950000000000003" hidden="1" customHeight="1" x14ac:dyDescent="0.2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  <c r="AW1459" s="105"/>
      <c r="AX1459" s="105"/>
      <c r="AY1459" s="105"/>
      <c r="AZ1459" s="105"/>
      <c r="BA1459" s="105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</row>
    <row r="1460" spans="1:71" s="104" customFormat="1" ht="25.7" hidden="1" customHeight="1" x14ac:dyDescent="0.2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  <c r="AW1460" s="105"/>
      <c r="AX1460" s="105"/>
      <c r="AY1460" s="105"/>
      <c r="AZ1460" s="105"/>
      <c r="BA1460" s="105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</row>
    <row r="1461" spans="1:71" s="104" customFormat="1" ht="25.7" hidden="1" customHeight="1" x14ac:dyDescent="0.2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  <c r="AW1461" s="105"/>
      <c r="AX1461" s="105"/>
      <c r="AY1461" s="105"/>
      <c r="AZ1461" s="105"/>
      <c r="BA1461" s="105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</row>
    <row r="1462" spans="1:71" s="104" customFormat="1" ht="25.7" hidden="1" customHeight="1" x14ac:dyDescent="0.2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  <c r="AW1462" s="105"/>
      <c r="AX1462" s="105"/>
      <c r="AY1462" s="105"/>
      <c r="AZ1462" s="105"/>
      <c r="BA1462" s="105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</row>
    <row r="1463" spans="1:71" s="104" customFormat="1" ht="25.7" hidden="1" customHeight="1" x14ac:dyDescent="0.2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  <c r="AW1463" s="105"/>
      <c r="AX1463" s="105"/>
      <c r="AY1463" s="105"/>
      <c r="AZ1463" s="105"/>
      <c r="BA1463" s="105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</row>
    <row r="1464" spans="1:71" s="104" customFormat="1" ht="12.95" hidden="1" customHeight="1" x14ac:dyDescent="0.2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  <c r="AW1464" s="105"/>
      <c r="AX1464" s="105"/>
      <c r="AY1464" s="105"/>
      <c r="AZ1464" s="105"/>
      <c r="BA1464" s="105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</row>
    <row r="1465" spans="1:71" s="104" customFormat="1" ht="12.95" hidden="1" customHeight="1" x14ac:dyDescent="0.2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  <c r="AW1465" s="105"/>
      <c r="AX1465" s="105"/>
      <c r="AY1465" s="105"/>
      <c r="AZ1465" s="105"/>
      <c r="BA1465" s="105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</row>
    <row r="1466" spans="1:71" s="104" customFormat="1" ht="25.7" hidden="1" customHeight="1" x14ac:dyDescent="0.2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  <c r="AW1466" s="105"/>
      <c r="AX1466" s="105"/>
      <c r="AY1466" s="105"/>
      <c r="AZ1466" s="105"/>
      <c r="BA1466" s="105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</row>
    <row r="1467" spans="1:71" s="104" customFormat="1" ht="25.7" hidden="1" customHeight="1" x14ac:dyDescent="0.2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  <c r="AW1467" s="105"/>
      <c r="AX1467" s="105"/>
      <c r="AY1467" s="105"/>
      <c r="AZ1467" s="105"/>
      <c r="BA1467" s="105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</row>
    <row r="1468" spans="1:71" s="104" customFormat="1" ht="33.950000000000003" hidden="1" customHeight="1" x14ac:dyDescent="0.2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  <c r="AW1468" s="105"/>
      <c r="AX1468" s="105"/>
      <c r="AY1468" s="105"/>
      <c r="AZ1468" s="105"/>
      <c r="BA1468" s="105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</row>
    <row r="1469" spans="1:71" s="104" customFormat="1" ht="33.950000000000003" hidden="1" customHeight="1" x14ac:dyDescent="0.2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  <c r="AW1469" s="105"/>
      <c r="AX1469" s="105"/>
      <c r="AY1469" s="105"/>
      <c r="AZ1469" s="105"/>
      <c r="BA1469" s="105"/>
      <c r="BB1469" s="105"/>
      <c r="BC1469" s="105"/>
      <c r="BD1469" s="105"/>
      <c r="BE1469" s="105"/>
      <c r="BF1469" s="105"/>
      <c r="BG1469" s="105"/>
      <c r="BH1469" s="105"/>
      <c r="BI1469" s="105"/>
      <c r="BJ1469" s="105"/>
      <c r="BK1469" s="105"/>
      <c r="BL1469" s="105"/>
      <c r="BM1469" s="105"/>
      <c r="BN1469" s="105"/>
      <c r="BO1469" s="105"/>
      <c r="BP1469" s="105"/>
      <c r="BQ1469" s="105"/>
      <c r="BR1469" s="105"/>
      <c r="BS1469" s="105"/>
    </row>
    <row r="1470" spans="1:71" s="104" customFormat="1" ht="12.95" hidden="1" customHeight="1" x14ac:dyDescent="0.2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  <c r="AW1470" s="105"/>
      <c r="AX1470" s="105"/>
      <c r="AY1470" s="105"/>
      <c r="AZ1470" s="105"/>
      <c r="BA1470" s="105"/>
      <c r="BB1470" s="105"/>
      <c r="BC1470" s="105"/>
      <c r="BD1470" s="105"/>
      <c r="BE1470" s="105"/>
      <c r="BF1470" s="105"/>
      <c r="BG1470" s="105"/>
      <c r="BH1470" s="105"/>
      <c r="BI1470" s="105"/>
      <c r="BJ1470" s="105"/>
      <c r="BK1470" s="105"/>
      <c r="BL1470" s="105"/>
      <c r="BM1470" s="105"/>
      <c r="BN1470" s="105"/>
      <c r="BO1470" s="105"/>
      <c r="BP1470" s="105"/>
      <c r="BQ1470" s="105"/>
      <c r="BR1470" s="105"/>
      <c r="BS1470" s="105"/>
    </row>
    <row r="1471" spans="1:71" s="104" customFormat="1" ht="12.95" hidden="1" customHeight="1" x14ac:dyDescent="0.2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  <c r="AW1471" s="105"/>
      <c r="AX1471" s="105"/>
      <c r="AY1471" s="105"/>
      <c r="AZ1471" s="105"/>
      <c r="BA1471" s="105"/>
      <c r="BB1471" s="105"/>
      <c r="BC1471" s="105"/>
      <c r="BD1471" s="105"/>
      <c r="BE1471" s="105"/>
      <c r="BF1471" s="105"/>
      <c r="BG1471" s="105"/>
      <c r="BH1471" s="105"/>
      <c r="BI1471" s="105"/>
      <c r="BJ1471" s="105"/>
      <c r="BK1471" s="105"/>
      <c r="BL1471" s="105"/>
      <c r="BM1471" s="105"/>
      <c r="BN1471" s="105"/>
      <c r="BO1471" s="105"/>
      <c r="BP1471" s="105"/>
      <c r="BQ1471" s="105"/>
      <c r="BR1471" s="105"/>
      <c r="BS1471" s="105"/>
    </row>
    <row r="1472" spans="1:71" s="104" customFormat="1" ht="33.950000000000003" hidden="1" customHeight="1" x14ac:dyDescent="0.2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  <c r="AW1472" s="105"/>
      <c r="AX1472" s="105"/>
      <c r="AY1472" s="105"/>
      <c r="AZ1472" s="105"/>
      <c r="BA1472" s="105"/>
      <c r="BB1472" s="105"/>
      <c r="BC1472" s="105"/>
      <c r="BD1472" s="105"/>
      <c r="BE1472" s="105"/>
      <c r="BF1472" s="105"/>
      <c r="BG1472" s="105"/>
      <c r="BH1472" s="105"/>
      <c r="BI1472" s="105"/>
      <c r="BJ1472" s="105"/>
      <c r="BK1472" s="105"/>
      <c r="BL1472" s="105"/>
      <c r="BM1472" s="105"/>
      <c r="BN1472" s="105"/>
      <c r="BO1472" s="105"/>
      <c r="BP1472" s="105"/>
      <c r="BQ1472" s="105"/>
      <c r="BR1472" s="105"/>
      <c r="BS1472" s="105"/>
    </row>
    <row r="1473" spans="1:71" s="104" customFormat="1" ht="33.950000000000003" hidden="1" customHeight="1" x14ac:dyDescent="0.2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  <c r="AW1473" s="105"/>
      <c r="AX1473" s="105"/>
      <c r="AY1473" s="105"/>
      <c r="AZ1473" s="105"/>
      <c r="BA1473" s="105"/>
      <c r="BB1473" s="105"/>
      <c r="BC1473" s="105"/>
      <c r="BD1473" s="105"/>
      <c r="BE1473" s="105"/>
      <c r="BF1473" s="105"/>
      <c r="BG1473" s="105"/>
      <c r="BH1473" s="105"/>
      <c r="BI1473" s="105"/>
      <c r="BJ1473" s="105"/>
      <c r="BK1473" s="105"/>
      <c r="BL1473" s="105"/>
      <c r="BM1473" s="105"/>
      <c r="BN1473" s="105"/>
      <c r="BO1473" s="105"/>
      <c r="BP1473" s="105"/>
      <c r="BQ1473" s="105"/>
      <c r="BR1473" s="105"/>
      <c r="BS1473" s="105"/>
    </row>
    <row r="1474" spans="1:71" s="104" customFormat="1" ht="33.950000000000003" hidden="1" customHeight="1" x14ac:dyDescent="0.2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  <c r="AW1474" s="105"/>
      <c r="AX1474" s="105"/>
      <c r="AY1474" s="105"/>
      <c r="AZ1474" s="105"/>
      <c r="BA1474" s="105"/>
      <c r="BB1474" s="105"/>
      <c r="BC1474" s="105"/>
      <c r="BD1474" s="105"/>
      <c r="BE1474" s="105"/>
      <c r="BF1474" s="105"/>
      <c r="BG1474" s="105"/>
      <c r="BH1474" s="105"/>
      <c r="BI1474" s="105"/>
      <c r="BJ1474" s="105"/>
      <c r="BK1474" s="105"/>
      <c r="BL1474" s="105"/>
      <c r="BM1474" s="105"/>
      <c r="BN1474" s="105"/>
      <c r="BO1474" s="105"/>
      <c r="BP1474" s="105"/>
      <c r="BQ1474" s="105"/>
      <c r="BR1474" s="105"/>
      <c r="BS1474" s="105"/>
    </row>
    <row r="1475" spans="1:71" s="104" customFormat="1" ht="33.950000000000003" hidden="1" customHeight="1" x14ac:dyDescent="0.2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  <c r="AW1475" s="105"/>
      <c r="AX1475" s="105"/>
      <c r="AY1475" s="105"/>
      <c r="AZ1475" s="105"/>
      <c r="BA1475" s="105"/>
      <c r="BB1475" s="105"/>
      <c r="BC1475" s="105"/>
      <c r="BD1475" s="105"/>
      <c r="BE1475" s="105"/>
      <c r="BF1475" s="105"/>
      <c r="BG1475" s="105"/>
      <c r="BH1475" s="105"/>
      <c r="BI1475" s="105"/>
      <c r="BJ1475" s="105"/>
      <c r="BK1475" s="105"/>
      <c r="BL1475" s="105"/>
      <c r="BM1475" s="105"/>
      <c r="BN1475" s="105"/>
      <c r="BO1475" s="105"/>
      <c r="BP1475" s="105"/>
      <c r="BQ1475" s="105"/>
      <c r="BR1475" s="105"/>
      <c r="BS1475" s="105"/>
    </row>
    <row r="1476" spans="1:71" s="104" customFormat="1" ht="25.7" hidden="1" customHeight="1" x14ac:dyDescent="0.2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  <c r="AW1476" s="105"/>
      <c r="AX1476" s="105"/>
      <c r="AY1476" s="105"/>
      <c r="AZ1476" s="105"/>
      <c r="BA1476" s="105"/>
      <c r="BB1476" s="105"/>
      <c r="BC1476" s="105"/>
      <c r="BD1476" s="105"/>
      <c r="BE1476" s="105"/>
      <c r="BF1476" s="105"/>
      <c r="BG1476" s="105"/>
      <c r="BH1476" s="105"/>
      <c r="BI1476" s="105"/>
      <c r="BJ1476" s="105"/>
      <c r="BK1476" s="105"/>
      <c r="BL1476" s="105"/>
      <c r="BM1476" s="105"/>
      <c r="BN1476" s="105"/>
      <c r="BO1476" s="105"/>
      <c r="BP1476" s="105"/>
      <c r="BQ1476" s="105"/>
      <c r="BR1476" s="105"/>
      <c r="BS1476" s="105"/>
    </row>
    <row r="1477" spans="1:71" s="104" customFormat="1" ht="25.7" hidden="1" customHeight="1" x14ac:dyDescent="0.2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  <c r="AW1477" s="105"/>
      <c r="AX1477" s="105"/>
      <c r="AY1477" s="105"/>
      <c r="AZ1477" s="105"/>
      <c r="BA1477" s="105"/>
      <c r="BB1477" s="105"/>
      <c r="BC1477" s="105"/>
      <c r="BD1477" s="105"/>
      <c r="BE1477" s="105"/>
      <c r="BF1477" s="105"/>
      <c r="BG1477" s="105"/>
      <c r="BH1477" s="105"/>
      <c r="BI1477" s="105"/>
      <c r="BJ1477" s="105"/>
      <c r="BK1477" s="105"/>
      <c r="BL1477" s="105"/>
      <c r="BM1477" s="105"/>
      <c r="BN1477" s="105"/>
      <c r="BO1477" s="105"/>
      <c r="BP1477" s="105"/>
      <c r="BQ1477" s="105"/>
      <c r="BR1477" s="105"/>
      <c r="BS1477" s="105"/>
    </row>
    <row r="1478" spans="1:71" s="104" customFormat="1" ht="12.95" hidden="1" customHeight="1" x14ac:dyDescent="0.2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  <c r="AW1478" s="105"/>
      <c r="AX1478" s="105"/>
      <c r="AY1478" s="105"/>
      <c r="AZ1478" s="105"/>
      <c r="BA1478" s="105"/>
      <c r="BB1478" s="105"/>
      <c r="BC1478" s="105"/>
      <c r="BD1478" s="105"/>
      <c r="BE1478" s="105"/>
      <c r="BF1478" s="105"/>
      <c r="BG1478" s="105"/>
      <c r="BH1478" s="105"/>
      <c r="BI1478" s="105"/>
      <c r="BJ1478" s="105"/>
      <c r="BK1478" s="105"/>
      <c r="BL1478" s="105"/>
      <c r="BM1478" s="105"/>
      <c r="BN1478" s="105"/>
      <c r="BO1478" s="105"/>
      <c r="BP1478" s="105"/>
      <c r="BQ1478" s="105"/>
      <c r="BR1478" s="105"/>
      <c r="BS1478" s="105"/>
    </row>
    <row r="1479" spans="1:71" s="104" customFormat="1" ht="25.7" hidden="1" customHeight="1" x14ac:dyDescent="0.2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  <c r="AW1479" s="105"/>
      <c r="AX1479" s="105"/>
      <c r="AY1479" s="105"/>
      <c r="AZ1479" s="105"/>
      <c r="BA1479" s="105"/>
      <c r="BB1479" s="105"/>
      <c r="BC1479" s="105"/>
      <c r="BD1479" s="105"/>
      <c r="BE1479" s="105"/>
      <c r="BF1479" s="105"/>
      <c r="BG1479" s="105"/>
      <c r="BH1479" s="105"/>
      <c r="BI1479" s="105"/>
      <c r="BJ1479" s="105"/>
      <c r="BK1479" s="105"/>
      <c r="BL1479" s="105"/>
      <c r="BM1479" s="105"/>
      <c r="BN1479" s="105"/>
      <c r="BO1479" s="105"/>
      <c r="BP1479" s="105"/>
      <c r="BQ1479" s="105"/>
      <c r="BR1479" s="105"/>
      <c r="BS1479" s="105"/>
    </row>
    <row r="1480" spans="1:71" s="104" customFormat="1" ht="25.7" hidden="1" customHeight="1" x14ac:dyDescent="0.2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  <c r="AW1480" s="105"/>
      <c r="AX1480" s="105"/>
      <c r="AY1480" s="105"/>
      <c r="AZ1480" s="105"/>
      <c r="BA1480" s="105"/>
      <c r="BB1480" s="105"/>
      <c r="BC1480" s="105"/>
      <c r="BD1480" s="105"/>
      <c r="BE1480" s="105"/>
      <c r="BF1480" s="105"/>
      <c r="BG1480" s="105"/>
      <c r="BH1480" s="105"/>
      <c r="BI1480" s="105"/>
      <c r="BJ1480" s="105"/>
      <c r="BK1480" s="105"/>
      <c r="BL1480" s="105"/>
      <c r="BM1480" s="105"/>
      <c r="BN1480" s="105"/>
      <c r="BO1480" s="105"/>
      <c r="BP1480" s="105"/>
      <c r="BQ1480" s="105"/>
      <c r="BR1480" s="105"/>
      <c r="BS1480" s="105"/>
    </row>
    <row r="1481" spans="1:71" s="104" customFormat="1" ht="25.7" hidden="1" customHeight="1" x14ac:dyDescent="0.2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  <c r="AW1481" s="105"/>
      <c r="AX1481" s="105"/>
      <c r="AY1481" s="105"/>
      <c r="AZ1481" s="105"/>
      <c r="BA1481" s="105"/>
      <c r="BB1481" s="105"/>
      <c r="BC1481" s="105"/>
      <c r="BD1481" s="105"/>
      <c r="BE1481" s="105"/>
      <c r="BF1481" s="105"/>
      <c r="BG1481" s="105"/>
      <c r="BH1481" s="105"/>
      <c r="BI1481" s="105"/>
      <c r="BJ1481" s="105"/>
      <c r="BK1481" s="105"/>
      <c r="BL1481" s="105"/>
      <c r="BM1481" s="105"/>
      <c r="BN1481" s="105"/>
      <c r="BO1481" s="105"/>
      <c r="BP1481" s="105"/>
      <c r="BQ1481" s="105"/>
      <c r="BR1481" s="105"/>
      <c r="BS1481" s="105"/>
    </row>
    <row r="1482" spans="1:71" s="104" customFormat="1" ht="25.7" hidden="1" customHeight="1" x14ac:dyDescent="0.2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  <c r="AW1482" s="105"/>
      <c r="AX1482" s="105"/>
      <c r="AY1482" s="105"/>
      <c r="AZ1482" s="105"/>
      <c r="BA1482" s="105"/>
      <c r="BB1482" s="105"/>
      <c r="BC1482" s="105"/>
      <c r="BD1482" s="105"/>
      <c r="BE1482" s="105"/>
      <c r="BF1482" s="105"/>
      <c r="BG1482" s="105"/>
      <c r="BH1482" s="105"/>
      <c r="BI1482" s="105"/>
      <c r="BJ1482" s="105"/>
      <c r="BK1482" s="105"/>
      <c r="BL1482" s="105"/>
      <c r="BM1482" s="105"/>
      <c r="BN1482" s="105"/>
      <c r="BO1482" s="105"/>
      <c r="BP1482" s="105"/>
      <c r="BQ1482" s="105"/>
      <c r="BR1482" s="105"/>
      <c r="BS1482" s="105"/>
    </row>
    <row r="1483" spans="1:71" s="104" customFormat="1" ht="33.950000000000003" hidden="1" customHeight="1" x14ac:dyDescent="0.2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  <c r="AW1483" s="105"/>
      <c r="AX1483" s="105"/>
      <c r="AY1483" s="105"/>
      <c r="AZ1483" s="105"/>
      <c r="BA1483" s="105"/>
      <c r="BB1483" s="105"/>
      <c r="BC1483" s="105"/>
      <c r="BD1483" s="105"/>
      <c r="BE1483" s="105"/>
      <c r="BF1483" s="105"/>
      <c r="BG1483" s="105"/>
      <c r="BH1483" s="105"/>
      <c r="BI1483" s="105"/>
      <c r="BJ1483" s="105"/>
      <c r="BK1483" s="105"/>
      <c r="BL1483" s="105"/>
      <c r="BM1483" s="105"/>
      <c r="BN1483" s="105"/>
      <c r="BO1483" s="105"/>
      <c r="BP1483" s="105"/>
      <c r="BQ1483" s="105"/>
      <c r="BR1483" s="105"/>
      <c r="BS1483" s="105"/>
    </row>
    <row r="1484" spans="1:71" s="104" customFormat="1" ht="25.7" hidden="1" customHeight="1" x14ac:dyDescent="0.2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  <c r="AW1484" s="105"/>
      <c r="AX1484" s="105"/>
      <c r="AY1484" s="105"/>
      <c r="AZ1484" s="105"/>
      <c r="BA1484" s="105"/>
      <c r="BB1484" s="105"/>
      <c r="BC1484" s="105"/>
      <c r="BD1484" s="105"/>
      <c r="BE1484" s="105"/>
      <c r="BF1484" s="105"/>
      <c r="BG1484" s="105"/>
      <c r="BH1484" s="105"/>
      <c r="BI1484" s="105"/>
      <c r="BJ1484" s="105"/>
      <c r="BK1484" s="105"/>
      <c r="BL1484" s="105"/>
      <c r="BM1484" s="105"/>
      <c r="BN1484" s="105"/>
      <c r="BO1484" s="105"/>
      <c r="BP1484" s="105"/>
      <c r="BQ1484" s="105"/>
      <c r="BR1484" s="105"/>
      <c r="BS1484" s="105"/>
    </row>
    <row r="1485" spans="1:71" s="104" customFormat="1" ht="25.7" hidden="1" customHeight="1" x14ac:dyDescent="0.2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  <c r="AW1485" s="105"/>
      <c r="AX1485" s="105"/>
      <c r="AY1485" s="105"/>
      <c r="AZ1485" s="105"/>
      <c r="BA1485" s="105"/>
      <c r="BB1485" s="105"/>
      <c r="BC1485" s="105"/>
      <c r="BD1485" s="105"/>
      <c r="BE1485" s="105"/>
      <c r="BF1485" s="105"/>
      <c r="BG1485" s="105"/>
      <c r="BH1485" s="105"/>
      <c r="BI1485" s="105"/>
      <c r="BJ1485" s="105"/>
      <c r="BK1485" s="105"/>
      <c r="BL1485" s="105"/>
      <c r="BM1485" s="105"/>
      <c r="BN1485" s="105"/>
      <c r="BO1485" s="105"/>
      <c r="BP1485" s="105"/>
      <c r="BQ1485" s="105"/>
      <c r="BR1485" s="105"/>
      <c r="BS1485" s="105"/>
    </row>
    <row r="1486" spans="1:71" s="104" customFormat="1" ht="45.4" hidden="1" customHeight="1" x14ac:dyDescent="0.2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  <c r="AW1486" s="105"/>
      <c r="AX1486" s="105"/>
      <c r="AY1486" s="105"/>
      <c r="AZ1486" s="105"/>
      <c r="BA1486" s="105"/>
      <c r="BB1486" s="105"/>
      <c r="BC1486" s="105"/>
      <c r="BD1486" s="105"/>
      <c r="BE1486" s="105"/>
      <c r="BF1486" s="105"/>
      <c r="BG1486" s="105"/>
      <c r="BH1486" s="105"/>
      <c r="BI1486" s="105"/>
      <c r="BJ1486" s="105"/>
      <c r="BK1486" s="105"/>
      <c r="BL1486" s="105"/>
      <c r="BM1486" s="105"/>
      <c r="BN1486" s="105"/>
      <c r="BO1486" s="105"/>
      <c r="BP1486" s="105"/>
      <c r="BQ1486" s="105"/>
      <c r="BR1486" s="105"/>
      <c r="BS1486" s="105"/>
    </row>
    <row r="1487" spans="1:71" s="104" customFormat="1" ht="45.4" hidden="1" customHeight="1" x14ac:dyDescent="0.2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  <c r="AW1487" s="105"/>
      <c r="AX1487" s="105"/>
      <c r="AY1487" s="105"/>
      <c r="AZ1487" s="105"/>
      <c r="BA1487" s="105"/>
      <c r="BB1487" s="105"/>
      <c r="BC1487" s="105"/>
      <c r="BD1487" s="105"/>
      <c r="BE1487" s="105"/>
      <c r="BF1487" s="105"/>
      <c r="BG1487" s="105"/>
      <c r="BH1487" s="105"/>
      <c r="BI1487" s="105"/>
      <c r="BJ1487" s="105"/>
      <c r="BK1487" s="105"/>
      <c r="BL1487" s="105"/>
      <c r="BM1487" s="105"/>
      <c r="BN1487" s="105"/>
      <c r="BO1487" s="105"/>
      <c r="BP1487" s="105"/>
      <c r="BQ1487" s="105"/>
      <c r="BR1487" s="105"/>
      <c r="BS1487" s="105"/>
    </row>
    <row r="1488" spans="1:71" s="104" customFormat="1" ht="12.95" hidden="1" customHeight="1" x14ac:dyDescent="0.2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  <c r="AW1488" s="105"/>
      <c r="AX1488" s="105"/>
      <c r="AY1488" s="105"/>
      <c r="AZ1488" s="105"/>
      <c r="BA1488" s="105"/>
      <c r="BB1488" s="105"/>
      <c r="BC1488" s="105"/>
      <c r="BD1488" s="105"/>
      <c r="BE1488" s="105"/>
      <c r="BF1488" s="105"/>
      <c r="BG1488" s="105"/>
      <c r="BH1488" s="105"/>
      <c r="BI1488" s="105"/>
      <c r="BJ1488" s="105"/>
      <c r="BK1488" s="105"/>
      <c r="BL1488" s="105"/>
      <c r="BM1488" s="105"/>
      <c r="BN1488" s="105"/>
      <c r="BO1488" s="105"/>
      <c r="BP1488" s="105"/>
      <c r="BQ1488" s="105"/>
      <c r="BR1488" s="105"/>
      <c r="BS1488" s="105"/>
    </row>
    <row r="1489" spans="1:71" s="104" customFormat="1" ht="33.950000000000003" hidden="1" customHeight="1" x14ac:dyDescent="0.2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  <c r="AW1489" s="105"/>
      <c r="AX1489" s="105"/>
      <c r="AY1489" s="105"/>
      <c r="AZ1489" s="105"/>
      <c r="BA1489" s="105"/>
      <c r="BB1489" s="105"/>
      <c r="BC1489" s="105"/>
      <c r="BD1489" s="105"/>
      <c r="BE1489" s="105"/>
      <c r="BF1489" s="105"/>
      <c r="BG1489" s="105"/>
      <c r="BH1489" s="105"/>
      <c r="BI1489" s="105"/>
      <c r="BJ1489" s="105"/>
      <c r="BK1489" s="105"/>
      <c r="BL1489" s="105"/>
      <c r="BM1489" s="105"/>
      <c r="BN1489" s="105"/>
      <c r="BO1489" s="105"/>
      <c r="BP1489" s="105"/>
      <c r="BQ1489" s="105"/>
      <c r="BR1489" s="105"/>
      <c r="BS1489" s="105"/>
    </row>
    <row r="1490" spans="1:71" s="104" customFormat="1" ht="33.950000000000003" hidden="1" customHeight="1" x14ac:dyDescent="0.2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  <c r="AW1490" s="105"/>
      <c r="AX1490" s="105"/>
      <c r="AY1490" s="105"/>
      <c r="AZ1490" s="105"/>
      <c r="BA1490" s="105"/>
      <c r="BB1490" s="105"/>
      <c r="BC1490" s="105"/>
      <c r="BD1490" s="105"/>
      <c r="BE1490" s="105"/>
      <c r="BF1490" s="105"/>
      <c r="BG1490" s="105"/>
      <c r="BH1490" s="105"/>
      <c r="BI1490" s="105"/>
      <c r="BJ1490" s="105"/>
      <c r="BK1490" s="105"/>
      <c r="BL1490" s="105"/>
      <c r="BM1490" s="105"/>
      <c r="BN1490" s="105"/>
      <c r="BO1490" s="105"/>
      <c r="BP1490" s="105"/>
      <c r="BQ1490" s="105"/>
      <c r="BR1490" s="105"/>
      <c r="BS1490" s="105"/>
    </row>
    <row r="1491" spans="1:71" s="104" customFormat="1" ht="25.7" hidden="1" customHeight="1" x14ac:dyDescent="0.2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  <c r="AW1491" s="105"/>
      <c r="AX1491" s="105"/>
      <c r="AY1491" s="105"/>
      <c r="AZ1491" s="105"/>
      <c r="BA1491" s="105"/>
      <c r="BB1491" s="105"/>
      <c r="BC1491" s="105"/>
      <c r="BD1491" s="105"/>
      <c r="BE1491" s="105"/>
      <c r="BF1491" s="105"/>
      <c r="BG1491" s="105"/>
      <c r="BH1491" s="105"/>
      <c r="BI1491" s="105"/>
      <c r="BJ1491" s="105"/>
      <c r="BK1491" s="105"/>
      <c r="BL1491" s="105"/>
      <c r="BM1491" s="105"/>
      <c r="BN1491" s="105"/>
      <c r="BO1491" s="105"/>
      <c r="BP1491" s="105"/>
      <c r="BQ1491" s="105"/>
      <c r="BR1491" s="105"/>
      <c r="BS1491" s="105"/>
    </row>
    <row r="1492" spans="1:71" s="104" customFormat="1" ht="25.7" hidden="1" customHeight="1" x14ac:dyDescent="0.2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  <c r="AW1492" s="105"/>
      <c r="AX1492" s="105"/>
      <c r="AY1492" s="105"/>
      <c r="AZ1492" s="105"/>
      <c r="BA1492" s="105"/>
      <c r="BB1492" s="105"/>
      <c r="BC1492" s="105"/>
      <c r="BD1492" s="105"/>
      <c r="BE1492" s="105"/>
      <c r="BF1492" s="105"/>
      <c r="BG1492" s="105"/>
      <c r="BH1492" s="105"/>
      <c r="BI1492" s="105"/>
      <c r="BJ1492" s="105"/>
      <c r="BK1492" s="105"/>
      <c r="BL1492" s="105"/>
      <c r="BM1492" s="105"/>
      <c r="BN1492" s="105"/>
      <c r="BO1492" s="105"/>
      <c r="BP1492" s="105"/>
      <c r="BQ1492" s="105"/>
      <c r="BR1492" s="105"/>
      <c r="BS1492" s="105"/>
    </row>
    <row r="1493" spans="1:71" s="104" customFormat="1" ht="33.950000000000003" hidden="1" customHeight="1" x14ac:dyDescent="0.2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  <c r="AW1493" s="105"/>
      <c r="AX1493" s="105"/>
      <c r="AY1493" s="105"/>
      <c r="AZ1493" s="105"/>
      <c r="BA1493" s="105"/>
      <c r="BB1493" s="105"/>
      <c r="BC1493" s="105"/>
      <c r="BD1493" s="105"/>
      <c r="BE1493" s="105"/>
      <c r="BF1493" s="105"/>
      <c r="BG1493" s="105"/>
      <c r="BH1493" s="105"/>
      <c r="BI1493" s="105"/>
      <c r="BJ1493" s="105"/>
      <c r="BK1493" s="105"/>
      <c r="BL1493" s="105"/>
      <c r="BM1493" s="105"/>
      <c r="BN1493" s="105"/>
      <c r="BO1493" s="105"/>
      <c r="BP1493" s="105"/>
      <c r="BQ1493" s="105"/>
      <c r="BR1493" s="105"/>
      <c r="BS1493" s="105"/>
    </row>
    <row r="1494" spans="1:71" s="104" customFormat="1" ht="33.950000000000003" hidden="1" customHeight="1" x14ac:dyDescent="0.2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  <c r="AW1494" s="105"/>
      <c r="AX1494" s="105"/>
      <c r="AY1494" s="105"/>
      <c r="AZ1494" s="105"/>
      <c r="BA1494" s="105"/>
      <c r="BB1494" s="105"/>
      <c r="BC1494" s="105"/>
      <c r="BD1494" s="105"/>
      <c r="BE1494" s="105"/>
      <c r="BF1494" s="105"/>
      <c r="BG1494" s="105"/>
      <c r="BH1494" s="105"/>
      <c r="BI1494" s="105"/>
      <c r="BJ1494" s="105"/>
      <c r="BK1494" s="105"/>
      <c r="BL1494" s="105"/>
      <c r="BM1494" s="105"/>
      <c r="BN1494" s="105"/>
      <c r="BO1494" s="105"/>
      <c r="BP1494" s="105"/>
      <c r="BQ1494" s="105"/>
      <c r="BR1494" s="105"/>
      <c r="BS1494" s="105"/>
    </row>
    <row r="1495" spans="1:71" s="104" customFormat="1" ht="33.950000000000003" hidden="1" customHeight="1" x14ac:dyDescent="0.2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  <c r="AW1495" s="105"/>
      <c r="AX1495" s="105"/>
      <c r="AY1495" s="105"/>
      <c r="AZ1495" s="105"/>
      <c r="BA1495" s="105"/>
      <c r="BB1495" s="105"/>
      <c r="BC1495" s="105"/>
      <c r="BD1495" s="105"/>
      <c r="BE1495" s="105"/>
      <c r="BF1495" s="105"/>
      <c r="BG1495" s="105"/>
      <c r="BH1495" s="105"/>
      <c r="BI1495" s="105"/>
      <c r="BJ1495" s="105"/>
      <c r="BK1495" s="105"/>
      <c r="BL1495" s="105"/>
      <c r="BM1495" s="105"/>
      <c r="BN1495" s="105"/>
      <c r="BO1495" s="105"/>
      <c r="BP1495" s="105"/>
      <c r="BQ1495" s="105"/>
      <c r="BR1495" s="105"/>
      <c r="BS1495" s="105"/>
    </row>
    <row r="1496" spans="1:71" s="104" customFormat="1" ht="25.7" hidden="1" customHeight="1" x14ac:dyDescent="0.2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  <c r="AW1496" s="105"/>
      <c r="AX1496" s="105"/>
      <c r="AY1496" s="105"/>
      <c r="AZ1496" s="105"/>
      <c r="BA1496" s="105"/>
      <c r="BB1496" s="105"/>
      <c r="BC1496" s="105"/>
      <c r="BD1496" s="105"/>
      <c r="BE1496" s="105"/>
      <c r="BF1496" s="105"/>
      <c r="BG1496" s="105"/>
      <c r="BH1496" s="105"/>
      <c r="BI1496" s="105"/>
      <c r="BJ1496" s="105"/>
      <c r="BK1496" s="105"/>
      <c r="BL1496" s="105"/>
      <c r="BM1496" s="105"/>
      <c r="BN1496" s="105"/>
      <c r="BO1496" s="105"/>
      <c r="BP1496" s="105"/>
      <c r="BQ1496" s="105"/>
      <c r="BR1496" s="105"/>
      <c r="BS1496" s="105"/>
    </row>
    <row r="1497" spans="1:71" s="104" customFormat="1" ht="25.7" hidden="1" customHeight="1" x14ac:dyDescent="0.2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  <c r="AW1497" s="105"/>
      <c r="AX1497" s="105"/>
      <c r="AY1497" s="105"/>
      <c r="AZ1497" s="105"/>
      <c r="BA1497" s="105"/>
      <c r="BB1497" s="105"/>
      <c r="BC1497" s="105"/>
      <c r="BD1497" s="105"/>
      <c r="BE1497" s="105"/>
      <c r="BF1497" s="105"/>
      <c r="BG1497" s="105"/>
      <c r="BH1497" s="105"/>
      <c r="BI1497" s="105"/>
      <c r="BJ1497" s="105"/>
      <c r="BK1497" s="105"/>
      <c r="BL1497" s="105"/>
      <c r="BM1497" s="105"/>
      <c r="BN1497" s="105"/>
      <c r="BO1497" s="105"/>
      <c r="BP1497" s="105"/>
      <c r="BQ1497" s="105"/>
      <c r="BR1497" s="105"/>
      <c r="BS1497" s="105"/>
    </row>
    <row r="1498" spans="1:71" s="104" customFormat="1" ht="25.7" hidden="1" customHeight="1" x14ac:dyDescent="0.2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  <c r="AW1498" s="105"/>
      <c r="AX1498" s="105"/>
      <c r="AY1498" s="105"/>
      <c r="AZ1498" s="105"/>
      <c r="BA1498" s="105"/>
      <c r="BB1498" s="105"/>
      <c r="BC1498" s="105"/>
      <c r="BD1498" s="105"/>
      <c r="BE1498" s="105"/>
      <c r="BF1498" s="105"/>
      <c r="BG1498" s="105"/>
      <c r="BH1498" s="105"/>
      <c r="BI1498" s="105"/>
      <c r="BJ1498" s="105"/>
      <c r="BK1498" s="105"/>
      <c r="BL1498" s="105"/>
      <c r="BM1498" s="105"/>
      <c r="BN1498" s="105"/>
      <c r="BO1498" s="105"/>
      <c r="BP1498" s="105"/>
      <c r="BQ1498" s="105"/>
      <c r="BR1498" s="105"/>
      <c r="BS1498" s="105"/>
    </row>
    <row r="1499" spans="1:71" s="104" customFormat="1" ht="25.7" hidden="1" customHeight="1" x14ac:dyDescent="0.2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  <c r="AW1499" s="105"/>
      <c r="AX1499" s="105"/>
      <c r="AY1499" s="105"/>
      <c r="AZ1499" s="105"/>
      <c r="BA1499" s="105"/>
      <c r="BB1499" s="105"/>
      <c r="BC1499" s="105"/>
      <c r="BD1499" s="105"/>
      <c r="BE1499" s="105"/>
      <c r="BF1499" s="105"/>
      <c r="BG1499" s="105"/>
      <c r="BH1499" s="105"/>
      <c r="BI1499" s="105"/>
      <c r="BJ1499" s="105"/>
      <c r="BK1499" s="105"/>
      <c r="BL1499" s="105"/>
      <c r="BM1499" s="105"/>
      <c r="BN1499" s="105"/>
      <c r="BO1499" s="105"/>
      <c r="BP1499" s="105"/>
      <c r="BQ1499" s="105"/>
      <c r="BR1499" s="105"/>
      <c r="BS1499" s="105"/>
    </row>
    <row r="1500" spans="1:71" s="104" customFormat="1" ht="25.7" hidden="1" customHeight="1" x14ac:dyDescent="0.2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  <c r="AW1500" s="105"/>
      <c r="AX1500" s="105"/>
      <c r="AY1500" s="105"/>
      <c r="AZ1500" s="105"/>
      <c r="BA1500" s="105"/>
      <c r="BB1500" s="105"/>
      <c r="BC1500" s="105"/>
      <c r="BD1500" s="105"/>
      <c r="BE1500" s="105"/>
      <c r="BF1500" s="105"/>
      <c r="BG1500" s="105"/>
      <c r="BH1500" s="105"/>
      <c r="BI1500" s="105"/>
      <c r="BJ1500" s="105"/>
      <c r="BK1500" s="105"/>
      <c r="BL1500" s="105"/>
      <c r="BM1500" s="105"/>
      <c r="BN1500" s="105"/>
      <c r="BO1500" s="105"/>
      <c r="BP1500" s="105"/>
      <c r="BQ1500" s="105"/>
      <c r="BR1500" s="105"/>
      <c r="BS1500" s="105"/>
    </row>
    <row r="1501" spans="1:71" s="104" customFormat="1" ht="33.950000000000003" hidden="1" customHeight="1" x14ac:dyDescent="0.2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  <c r="AW1501" s="105"/>
      <c r="AX1501" s="105"/>
      <c r="AY1501" s="105"/>
      <c r="AZ1501" s="105"/>
      <c r="BA1501" s="105"/>
      <c r="BB1501" s="105"/>
      <c r="BC1501" s="105"/>
      <c r="BD1501" s="105"/>
      <c r="BE1501" s="105"/>
      <c r="BF1501" s="105"/>
      <c r="BG1501" s="105"/>
      <c r="BH1501" s="105"/>
      <c r="BI1501" s="105"/>
      <c r="BJ1501" s="105"/>
      <c r="BK1501" s="105"/>
      <c r="BL1501" s="105"/>
      <c r="BM1501" s="105"/>
      <c r="BN1501" s="105"/>
      <c r="BO1501" s="105"/>
      <c r="BP1501" s="105"/>
      <c r="BQ1501" s="105"/>
      <c r="BR1501" s="105"/>
      <c r="BS1501" s="105"/>
    </row>
    <row r="1502" spans="1:71" s="104" customFormat="1" ht="33.950000000000003" hidden="1" customHeight="1" x14ac:dyDescent="0.2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  <c r="AW1502" s="105"/>
      <c r="AX1502" s="105"/>
      <c r="AY1502" s="105"/>
      <c r="AZ1502" s="105"/>
      <c r="BA1502" s="105"/>
      <c r="BB1502" s="105"/>
      <c r="BC1502" s="105"/>
      <c r="BD1502" s="105"/>
      <c r="BE1502" s="105"/>
      <c r="BF1502" s="105"/>
      <c r="BG1502" s="105"/>
      <c r="BH1502" s="105"/>
      <c r="BI1502" s="105"/>
      <c r="BJ1502" s="105"/>
      <c r="BK1502" s="105"/>
      <c r="BL1502" s="105"/>
      <c r="BM1502" s="105"/>
      <c r="BN1502" s="105"/>
      <c r="BO1502" s="105"/>
      <c r="BP1502" s="105"/>
      <c r="BQ1502" s="105"/>
      <c r="BR1502" s="105"/>
      <c r="BS1502" s="105"/>
    </row>
    <row r="1503" spans="1:71" s="104" customFormat="1" ht="25.7" hidden="1" customHeight="1" x14ac:dyDescent="0.2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  <c r="AW1503" s="105"/>
      <c r="AX1503" s="105"/>
      <c r="AY1503" s="105"/>
      <c r="AZ1503" s="105"/>
      <c r="BA1503" s="105"/>
      <c r="BB1503" s="105"/>
      <c r="BC1503" s="105"/>
      <c r="BD1503" s="105"/>
      <c r="BE1503" s="105"/>
      <c r="BF1503" s="105"/>
      <c r="BG1503" s="105"/>
      <c r="BH1503" s="105"/>
      <c r="BI1503" s="105"/>
      <c r="BJ1503" s="105"/>
      <c r="BK1503" s="105"/>
      <c r="BL1503" s="105"/>
      <c r="BM1503" s="105"/>
      <c r="BN1503" s="105"/>
      <c r="BO1503" s="105"/>
      <c r="BP1503" s="105"/>
      <c r="BQ1503" s="105"/>
      <c r="BR1503" s="105"/>
      <c r="BS1503" s="105"/>
    </row>
    <row r="1504" spans="1:71" s="104" customFormat="1" ht="25.7" hidden="1" customHeight="1" x14ac:dyDescent="0.2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s="104" customFormat="1" ht="33.950000000000003" hidden="1" customHeight="1" x14ac:dyDescent="0.2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  <c r="AW1505" s="105"/>
      <c r="AX1505" s="105"/>
      <c r="AY1505" s="105"/>
      <c r="AZ1505" s="105"/>
      <c r="BA1505" s="105"/>
      <c r="BB1505" s="105"/>
      <c r="BC1505" s="105"/>
      <c r="BD1505" s="105"/>
      <c r="BE1505" s="105"/>
      <c r="BF1505" s="105"/>
      <c r="BG1505" s="105"/>
      <c r="BH1505" s="105"/>
      <c r="BI1505" s="105"/>
      <c r="BJ1505" s="105"/>
      <c r="BK1505" s="105"/>
      <c r="BL1505" s="105"/>
      <c r="BM1505" s="105"/>
      <c r="BN1505" s="105"/>
      <c r="BO1505" s="105"/>
      <c r="BP1505" s="105"/>
      <c r="BQ1505" s="105"/>
      <c r="BR1505" s="105"/>
      <c r="BS1505" s="105"/>
    </row>
    <row r="1506" spans="1:71" s="104" customFormat="1" ht="33.950000000000003" hidden="1" customHeight="1" x14ac:dyDescent="0.2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  <c r="AW1506" s="105"/>
      <c r="AX1506" s="105"/>
      <c r="AY1506" s="105"/>
      <c r="AZ1506" s="105"/>
      <c r="BA1506" s="105"/>
      <c r="BB1506" s="105"/>
      <c r="BC1506" s="105"/>
      <c r="BD1506" s="105"/>
      <c r="BE1506" s="105"/>
      <c r="BF1506" s="105"/>
      <c r="BG1506" s="105"/>
      <c r="BH1506" s="105"/>
      <c r="BI1506" s="105"/>
      <c r="BJ1506" s="105"/>
      <c r="BK1506" s="105"/>
      <c r="BL1506" s="105"/>
      <c r="BM1506" s="105"/>
      <c r="BN1506" s="105"/>
      <c r="BO1506" s="105"/>
      <c r="BP1506" s="105"/>
      <c r="BQ1506" s="105"/>
      <c r="BR1506" s="105"/>
      <c r="BS1506" s="105"/>
    </row>
    <row r="1507" spans="1:71" s="104" customFormat="1" ht="33.950000000000003" hidden="1" customHeight="1" x14ac:dyDescent="0.2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  <c r="AW1507" s="105"/>
      <c r="AX1507" s="105"/>
      <c r="AY1507" s="105"/>
      <c r="AZ1507" s="105"/>
      <c r="BA1507" s="105"/>
      <c r="BB1507" s="105"/>
      <c r="BC1507" s="105"/>
      <c r="BD1507" s="105"/>
      <c r="BE1507" s="105"/>
      <c r="BF1507" s="105"/>
      <c r="BG1507" s="105"/>
      <c r="BH1507" s="105"/>
      <c r="BI1507" s="105"/>
      <c r="BJ1507" s="105"/>
      <c r="BK1507" s="105"/>
      <c r="BL1507" s="105"/>
      <c r="BM1507" s="105"/>
      <c r="BN1507" s="105"/>
      <c r="BO1507" s="105"/>
      <c r="BP1507" s="105"/>
      <c r="BQ1507" s="105"/>
      <c r="BR1507" s="105"/>
      <c r="BS1507" s="105"/>
    </row>
    <row r="1508" spans="1:71" s="104" customFormat="1" ht="25.7" hidden="1" customHeight="1" x14ac:dyDescent="0.2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  <c r="BR1508" s="105"/>
      <c r="BS1508" s="105"/>
    </row>
    <row r="1509" spans="1:71" s="104" customFormat="1" ht="25.7" hidden="1" customHeight="1" x14ac:dyDescent="0.2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  <c r="AW1509" s="105"/>
      <c r="AX1509" s="105"/>
      <c r="AY1509" s="105"/>
      <c r="AZ1509" s="105"/>
      <c r="BA1509" s="105"/>
      <c r="BB1509" s="105"/>
      <c r="BC1509" s="105"/>
      <c r="BD1509" s="105"/>
      <c r="BE1509" s="105"/>
      <c r="BF1509" s="105"/>
      <c r="BG1509" s="105"/>
      <c r="BH1509" s="105"/>
      <c r="BI1509" s="105"/>
      <c r="BJ1509" s="105"/>
      <c r="BK1509" s="105"/>
      <c r="BL1509" s="105"/>
      <c r="BM1509" s="105"/>
      <c r="BN1509" s="105"/>
      <c r="BO1509" s="105"/>
      <c r="BP1509" s="105"/>
      <c r="BQ1509" s="105"/>
      <c r="BR1509" s="105"/>
      <c r="BS1509" s="105"/>
    </row>
    <row r="1510" spans="1:71" s="104" customFormat="1" ht="45.4" hidden="1" customHeight="1" x14ac:dyDescent="0.2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  <c r="AW1510" s="105"/>
      <c r="AX1510" s="105"/>
      <c r="AY1510" s="105"/>
      <c r="AZ1510" s="105"/>
      <c r="BA1510" s="105"/>
      <c r="BB1510" s="105"/>
      <c r="BC1510" s="105"/>
      <c r="BD1510" s="105"/>
      <c r="BE1510" s="105"/>
      <c r="BF1510" s="105"/>
      <c r="BG1510" s="105"/>
      <c r="BH1510" s="105"/>
      <c r="BI1510" s="105"/>
      <c r="BJ1510" s="105"/>
      <c r="BK1510" s="105"/>
      <c r="BL1510" s="105"/>
      <c r="BM1510" s="105"/>
      <c r="BN1510" s="105"/>
      <c r="BO1510" s="105"/>
      <c r="BP1510" s="105"/>
      <c r="BQ1510" s="105"/>
      <c r="BR1510" s="105"/>
      <c r="BS1510" s="105"/>
    </row>
    <row r="1511" spans="1:71" s="104" customFormat="1" ht="25.7" hidden="1" customHeight="1" x14ac:dyDescent="0.2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  <c r="AW1511" s="105"/>
      <c r="AX1511" s="105"/>
      <c r="AY1511" s="105"/>
      <c r="AZ1511" s="105"/>
      <c r="BA1511" s="105"/>
      <c r="BB1511" s="105"/>
      <c r="BC1511" s="105"/>
      <c r="BD1511" s="105"/>
      <c r="BE1511" s="105"/>
      <c r="BF1511" s="105"/>
      <c r="BG1511" s="105"/>
      <c r="BH1511" s="105"/>
      <c r="BI1511" s="105"/>
      <c r="BJ1511" s="105"/>
      <c r="BK1511" s="105"/>
      <c r="BL1511" s="105"/>
      <c r="BM1511" s="105"/>
      <c r="BN1511" s="105"/>
      <c r="BO1511" s="105"/>
      <c r="BP1511" s="105"/>
      <c r="BQ1511" s="105"/>
      <c r="BR1511" s="105"/>
      <c r="BS1511" s="105"/>
    </row>
    <row r="1512" spans="1:71" s="104" customFormat="1" ht="33.950000000000003" hidden="1" customHeight="1" x14ac:dyDescent="0.2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  <c r="AW1512" s="105"/>
      <c r="AX1512" s="105"/>
      <c r="AY1512" s="105"/>
      <c r="AZ1512" s="105"/>
      <c r="BA1512" s="105"/>
      <c r="BB1512" s="105"/>
      <c r="BC1512" s="105"/>
      <c r="BD1512" s="105"/>
      <c r="BE1512" s="105"/>
      <c r="BF1512" s="105"/>
      <c r="BG1512" s="105"/>
      <c r="BH1512" s="105"/>
      <c r="BI1512" s="105"/>
      <c r="BJ1512" s="105"/>
      <c r="BK1512" s="105"/>
      <c r="BL1512" s="105"/>
      <c r="BM1512" s="105"/>
      <c r="BN1512" s="105"/>
      <c r="BO1512" s="105"/>
      <c r="BP1512" s="105"/>
      <c r="BQ1512" s="105"/>
      <c r="BR1512" s="105"/>
      <c r="BS1512" s="105"/>
    </row>
    <row r="1513" spans="1:71" s="104" customFormat="1" ht="33.950000000000003" hidden="1" customHeight="1" x14ac:dyDescent="0.2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  <c r="AW1513" s="105"/>
      <c r="AX1513" s="105"/>
      <c r="AY1513" s="105"/>
      <c r="AZ1513" s="105"/>
      <c r="BA1513" s="105"/>
      <c r="BB1513" s="105"/>
      <c r="BC1513" s="105"/>
      <c r="BD1513" s="105"/>
      <c r="BE1513" s="105"/>
      <c r="BF1513" s="105"/>
      <c r="BG1513" s="105"/>
      <c r="BH1513" s="105"/>
      <c r="BI1513" s="105"/>
      <c r="BJ1513" s="105"/>
      <c r="BK1513" s="105"/>
      <c r="BL1513" s="105"/>
      <c r="BM1513" s="105"/>
      <c r="BN1513" s="105"/>
      <c r="BO1513" s="105"/>
      <c r="BP1513" s="105"/>
      <c r="BQ1513" s="105"/>
      <c r="BR1513" s="105"/>
      <c r="BS1513" s="105"/>
    </row>
    <row r="1514" spans="1:71" s="104" customFormat="1" ht="45.4" hidden="1" customHeight="1" x14ac:dyDescent="0.2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  <c r="AW1514" s="105"/>
      <c r="AX1514" s="105"/>
      <c r="AY1514" s="105"/>
      <c r="AZ1514" s="105"/>
      <c r="BA1514" s="105"/>
      <c r="BB1514" s="105"/>
      <c r="BC1514" s="105"/>
      <c r="BD1514" s="105"/>
      <c r="BE1514" s="105"/>
      <c r="BF1514" s="105"/>
      <c r="BG1514" s="105"/>
      <c r="BH1514" s="105"/>
      <c r="BI1514" s="105"/>
      <c r="BJ1514" s="105"/>
      <c r="BK1514" s="105"/>
      <c r="BL1514" s="105"/>
      <c r="BM1514" s="105"/>
      <c r="BN1514" s="105"/>
      <c r="BO1514" s="105"/>
      <c r="BP1514" s="105"/>
      <c r="BQ1514" s="105"/>
      <c r="BR1514" s="105"/>
      <c r="BS1514" s="105"/>
    </row>
    <row r="1515" spans="1:71" s="104" customFormat="1" ht="45.4" hidden="1" customHeight="1" x14ac:dyDescent="0.2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  <c r="AW1515" s="105"/>
      <c r="AX1515" s="105"/>
      <c r="AY1515" s="105"/>
      <c r="AZ1515" s="105"/>
      <c r="BA1515" s="105"/>
      <c r="BB1515" s="105"/>
      <c r="BC1515" s="105"/>
      <c r="BD1515" s="105"/>
      <c r="BE1515" s="105"/>
      <c r="BF1515" s="105"/>
      <c r="BG1515" s="105"/>
      <c r="BH1515" s="105"/>
      <c r="BI1515" s="105"/>
      <c r="BJ1515" s="105"/>
      <c r="BK1515" s="105"/>
      <c r="BL1515" s="105"/>
      <c r="BM1515" s="105"/>
      <c r="BN1515" s="105"/>
      <c r="BO1515" s="105"/>
      <c r="BP1515" s="105"/>
      <c r="BQ1515" s="105"/>
      <c r="BR1515" s="105"/>
      <c r="BS1515" s="105"/>
    </row>
    <row r="1516" spans="1:71" s="104" customFormat="1" ht="25.7" hidden="1" customHeight="1" x14ac:dyDescent="0.2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  <c r="AW1516" s="105"/>
      <c r="AX1516" s="105"/>
      <c r="AY1516" s="105"/>
      <c r="AZ1516" s="105"/>
      <c r="BA1516" s="105"/>
      <c r="BB1516" s="105"/>
      <c r="BC1516" s="105"/>
      <c r="BD1516" s="105"/>
      <c r="BE1516" s="105"/>
      <c r="BF1516" s="105"/>
      <c r="BG1516" s="105"/>
      <c r="BH1516" s="105"/>
      <c r="BI1516" s="105"/>
      <c r="BJ1516" s="105"/>
      <c r="BK1516" s="105"/>
      <c r="BL1516" s="105"/>
      <c r="BM1516" s="105"/>
      <c r="BN1516" s="105"/>
      <c r="BO1516" s="105"/>
      <c r="BP1516" s="105"/>
      <c r="BQ1516" s="105"/>
      <c r="BR1516" s="105"/>
      <c r="BS1516" s="105"/>
    </row>
    <row r="1517" spans="1:71" s="104" customFormat="1" ht="25.7" hidden="1" customHeight="1" x14ac:dyDescent="0.2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  <c r="AW1517" s="105"/>
      <c r="AX1517" s="105"/>
      <c r="AY1517" s="105"/>
      <c r="AZ1517" s="105"/>
      <c r="BA1517" s="105"/>
      <c r="BB1517" s="105"/>
      <c r="BC1517" s="105"/>
      <c r="BD1517" s="105"/>
      <c r="BE1517" s="105"/>
      <c r="BF1517" s="105"/>
      <c r="BG1517" s="105"/>
      <c r="BH1517" s="105"/>
      <c r="BI1517" s="105"/>
      <c r="BJ1517" s="105"/>
      <c r="BK1517" s="105"/>
      <c r="BL1517" s="105"/>
      <c r="BM1517" s="105"/>
      <c r="BN1517" s="105"/>
      <c r="BO1517" s="105"/>
      <c r="BP1517" s="105"/>
      <c r="BQ1517" s="105"/>
      <c r="BR1517" s="105"/>
      <c r="BS1517" s="105"/>
    </row>
    <row r="1518" spans="1:71" s="104" customFormat="1" ht="25.7" hidden="1" customHeight="1" x14ac:dyDescent="0.2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  <c r="AW1518" s="105"/>
      <c r="AX1518" s="105"/>
      <c r="AY1518" s="105"/>
      <c r="AZ1518" s="105"/>
      <c r="BA1518" s="105"/>
      <c r="BB1518" s="105"/>
      <c r="BC1518" s="105"/>
      <c r="BD1518" s="105"/>
      <c r="BE1518" s="105"/>
      <c r="BF1518" s="105"/>
      <c r="BG1518" s="105"/>
      <c r="BH1518" s="105"/>
      <c r="BI1518" s="105"/>
      <c r="BJ1518" s="105"/>
      <c r="BK1518" s="105"/>
      <c r="BL1518" s="105"/>
      <c r="BM1518" s="105"/>
      <c r="BN1518" s="105"/>
      <c r="BO1518" s="105"/>
      <c r="BP1518" s="105"/>
      <c r="BQ1518" s="105"/>
      <c r="BR1518" s="105"/>
      <c r="BS1518" s="105"/>
    </row>
    <row r="1519" spans="1:71" s="104" customFormat="1" ht="25.7" hidden="1" customHeight="1" x14ac:dyDescent="0.2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  <c r="AW1519" s="105"/>
      <c r="AX1519" s="105"/>
      <c r="AY1519" s="105"/>
      <c r="AZ1519" s="105"/>
      <c r="BA1519" s="105"/>
      <c r="BB1519" s="105"/>
      <c r="BC1519" s="105"/>
      <c r="BD1519" s="105"/>
      <c r="BE1519" s="105"/>
      <c r="BF1519" s="105"/>
      <c r="BG1519" s="105"/>
      <c r="BH1519" s="105"/>
      <c r="BI1519" s="105"/>
      <c r="BJ1519" s="105"/>
      <c r="BK1519" s="105"/>
      <c r="BL1519" s="105"/>
      <c r="BM1519" s="105"/>
      <c r="BN1519" s="105"/>
      <c r="BO1519" s="105"/>
      <c r="BP1519" s="105"/>
      <c r="BQ1519" s="105"/>
      <c r="BR1519" s="105"/>
      <c r="BS1519" s="105"/>
    </row>
    <row r="1520" spans="1:71" s="104" customFormat="1" ht="25.7" hidden="1" customHeight="1" x14ac:dyDescent="0.2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  <c r="AW1520" s="105"/>
      <c r="AX1520" s="105"/>
      <c r="AY1520" s="105"/>
      <c r="AZ1520" s="105"/>
      <c r="BA1520" s="105"/>
      <c r="BB1520" s="105"/>
      <c r="BC1520" s="105"/>
      <c r="BD1520" s="105"/>
      <c r="BE1520" s="105"/>
      <c r="BF1520" s="105"/>
      <c r="BG1520" s="105"/>
      <c r="BH1520" s="105"/>
      <c r="BI1520" s="105"/>
      <c r="BJ1520" s="105"/>
      <c r="BK1520" s="105"/>
      <c r="BL1520" s="105"/>
      <c r="BM1520" s="105"/>
      <c r="BN1520" s="105"/>
      <c r="BO1520" s="105"/>
      <c r="BP1520" s="105"/>
      <c r="BQ1520" s="105"/>
      <c r="BR1520" s="105"/>
      <c r="BS1520" s="105"/>
    </row>
    <row r="1521" spans="1:71" s="104" customFormat="1" ht="12.95" hidden="1" customHeight="1" x14ac:dyDescent="0.2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  <c r="AW1521" s="105"/>
      <c r="AX1521" s="105"/>
      <c r="AY1521" s="105"/>
      <c r="AZ1521" s="105"/>
      <c r="BA1521" s="105"/>
      <c r="BB1521" s="105"/>
      <c r="BC1521" s="105"/>
      <c r="BD1521" s="105"/>
      <c r="BE1521" s="105"/>
      <c r="BF1521" s="105"/>
      <c r="BG1521" s="105"/>
      <c r="BH1521" s="105"/>
      <c r="BI1521" s="105"/>
      <c r="BJ1521" s="105"/>
      <c r="BK1521" s="105"/>
      <c r="BL1521" s="105"/>
      <c r="BM1521" s="105"/>
      <c r="BN1521" s="105"/>
      <c r="BO1521" s="105"/>
      <c r="BP1521" s="105"/>
      <c r="BQ1521" s="105"/>
      <c r="BR1521" s="105"/>
      <c r="BS1521" s="105"/>
    </row>
    <row r="1522" spans="1:71" s="104" customFormat="1" ht="12.95" hidden="1" customHeight="1" x14ac:dyDescent="0.2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  <c r="AW1522" s="105"/>
      <c r="AX1522" s="105"/>
      <c r="AY1522" s="105"/>
      <c r="AZ1522" s="105"/>
      <c r="BA1522" s="105"/>
      <c r="BB1522" s="105"/>
      <c r="BC1522" s="105"/>
      <c r="BD1522" s="105"/>
      <c r="BE1522" s="105"/>
      <c r="BF1522" s="105"/>
      <c r="BG1522" s="105"/>
      <c r="BH1522" s="105"/>
      <c r="BI1522" s="105"/>
      <c r="BJ1522" s="105"/>
      <c r="BK1522" s="105"/>
      <c r="BL1522" s="105"/>
      <c r="BM1522" s="105"/>
      <c r="BN1522" s="105"/>
      <c r="BO1522" s="105"/>
      <c r="BP1522" s="105"/>
      <c r="BQ1522" s="105"/>
      <c r="BR1522" s="105"/>
      <c r="BS1522" s="105"/>
    </row>
    <row r="1523" spans="1:71" s="104" customFormat="1" ht="45.4" hidden="1" customHeight="1" x14ac:dyDescent="0.2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  <c r="AW1523" s="105"/>
      <c r="AX1523" s="105"/>
      <c r="AY1523" s="105"/>
      <c r="AZ1523" s="105"/>
      <c r="BA1523" s="105"/>
      <c r="BB1523" s="105"/>
      <c r="BC1523" s="105"/>
      <c r="BD1523" s="105"/>
      <c r="BE1523" s="105"/>
      <c r="BF1523" s="105"/>
      <c r="BG1523" s="105"/>
      <c r="BH1523" s="105"/>
      <c r="BI1523" s="105"/>
      <c r="BJ1523" s="105"/>
      <c r="BK1523" s="105"/>
      <c r="BL1523" s="105"/>
      <c r="BM1523" s="105"/>
      <c r="BN1523" s="105"/>
      <c r="BO1523" s="105"/>
      <c r="BP1523" s="105"/>
      <c r="BQ1523" s="105"/>
      <c r="BR1523" s="105"/>
      <c r="BS1523" s="105"/>
    </row>
    <row r="1524" spans="1:71" s="104" customFormat="1" ht="45.4" hidden="1" customHeight="1" x14ac:dyDescent="0.2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  <c r="AW1524" s="105"/>
      <c r="AX1524" s="105"/>
      <c r="AY1524" s="105"/>
      <c r="AZ1524" s="105"/>
      <c r="BA1524" s="105"/>
      <c r="BB1524" s="105"/>
      <c r="BC1524" s="105"/>
      <c r="BD1524" s="105"/>
      <c r="BE1524" s="105"/>
      <c r="BF1524" s="105"/>
      <c r="BG1524" s="105"/>
      <c r="BH1524" s="105"/>
      <c r="BI1524" s="105"/>
      <c r="BJ1524" s="105"/>
      <c r="BK1524" s="105"/>
      <c r="BL1524" s="105"/>
      <c r="BM1524" s="105"/>
      <c r="BN1524" s="105"/>
      <c r="BO1524" s="105"/>
      <c r="BP1524" s="105"/>
      <c r="BQ1524" s="105"/>
      <c r="BR1524" s="105"/>
      <c r="BS1524" s="105"/>
    </row>
    <row r="1525" spans="1:71" s="104" customFormat="1" ht="45.4" hidden="1" customHeight="1" x14ac:dyDescent="0.2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  <c r="AW1525" s="105"/>
      <c r="AX1525" s="105"/>
      <c r="AY1525" s="105"/>
      <c r="AZ1525" s="105"/>
      <c r="BA1525" s="105"/>
      <c r="BB1525" s="105"/>
      <c r="BC1525" s="105"/>
      <c r="BD1525" s="105"/>
      <c r="BE1525" s="105"/>
      <c r="BF1525" s="105"/>
      <c r="BG1525" s="105"/>
      <c r="BH1525" s="105"/>
      <c r="BI1525" s="105"/>
      <c r="BJ1525" s="105"/>
      <c r="BK1525" s="105"/>
      <c r="BL1525" s="105"/>
      <c r="BM1525" s="105"/>
      <c r="BN1525" s="105"/>
      <c r="BO1525" s="105"/>
      <c r="BP1525" s="105"/>
      <c r="BQ1525" s="105"/>
      <c r="BR1525" s="105"/>
      <c r="BS1525" s="105"/>
    </row>
    <row r="1526" spans="1:71" s="104" customFormat="1" ht="33.950000000000003" hidden="1" customHeight="1" x14ac:dyDescent="0.2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  <c r="AW1526" s="105"/>
      <c r="AX1526" s="105"/>
      <c r="AY1526" s="105"/>
      <c r="AZ1526" s="105"/>
      <c r="BA1526" s="105"/>
      <c r="BB1526" s="105"/>
      <c r="BC1526" s="105"/>
      <c r="BD1526" s="105"/>
      <c r="BE1526" s="105"/>
      <c r="BF1526" s="105"/>
      <c r="BG1526" s="105"/>
      <c r="BH1526" s="105"/>
      <c r="BI1526" s="105"/>
      <c r="BJ1526" s="105"/>
      <c r="BK1526" s="105"/>
      <c r="BL1526" s="105"/>
      <c r="BM1526" s="105"/>
      <c r="BN1526" s="105"/>
      <c r="BO1526" s="105"/>
      <c r="BP1526" s="105"/>
      <c r="BQ1526" s="105"/>
      <c r="BR1526" s="105"/>
      <c r="BS1526" s="105"/>
    </row>
    <row r="1527" spans="1:71" s="104" customFormat="1" ht="12.95" hidden="1" customHeight="1" x14ac:dyDescent="0.2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  <c r="AW1527" s="105"/>
      <c r="AX1527" s="105"/>
      <c r="AY1527" s="105"/>
      <c r="AZ1527" s="105"/>
      <c r="BA1527" s="105"/>
      <c r="BB1527" s="105"/>
      <c r="BC1527" s="105"/>
      <c r="BD1527" s="105"/>
      <c r="BE1527" s="105"/>
      <c r="BF1527" s="105"/>
      <c r="BG1527" s="105"/>
      <c r="BH1527" s="105"/>
      <c r="BI1527" s="105"/>
      <c r="BJ1527" s="105"/>
      <c r="BK1527" s="105"/>
      <c r="BL1527" s="105"/>
      <c r="BM1527" s="105"/>
      <c r="BN1527" s="105"/>
      <c r="BO1527" s="105"/>
      <c r="BP1527" s="105"/>
      <c r="BQ1527" s="105"/>
      <c r="BR1527" s="105"/>
      <c r="BS1527" s="105"/>
    </row>
    <row r="1528" spans="1:71" s="104" customFormat="1" ht="12.95" hidden="1" customHeight="1" x14ac:dyDescent="0.2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  <c r="AW1528" s="105"/>
      <c r="AX1528" s="105"/>
      <c r="AY1528" s="105"/>
      <c r="AZ1528" s="105"/>
      <c r="BA1528" s="105"/>
      <c r="BB1528" s="105"/>
      <c r="BC1528" s="105"/>
      <c r="BD1528" s="105"/>
      <c r="BE1528" s="105"/>
      <c r="BF1528" s="105"/>
      <c r="BG1528" s="105"/>
      <c r="BH1528" s="105"/>
      <c r="BI1528" s="105"/>
      <c r="BJ1528" s="105"/>
      <c r="BK1528" s="105"/>
      <c r="BL1528" s="105"/>
      <c r="BM1528" s="105"/>
      <c r="BN1528" s="105"/>
      <c r="BO1528" s="105"/>
      <c r="BP1528" s="105"/>
      <c r="BQ1528" s="105"/>
      <c r="BR1528" s="105"/>
      <c r="BS1528" s="105"/>
    </row>
    <row r="1529" spans="1:71" s="104" customFormat="1" ht="12.95" hidden="1" customHeight="1" x14ac:dyDescent="0.2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  <c r="AW1529" s="105"/>
      <c r="AX1529" s="105"/>
      <c r="AY1529" s="105"/>
      <c r="AZ1529" s="105"/>
      <c r="BA1529" s="105"/>
      <c r="BB1529" s="105"/>
      <c r="BC1529" s="105"/>
      <c r="BD1529" s="105"/>
      <c r="BE1529" s="105"/>
      <c r="BF1529" s="105"/>
      <c r="BG1529" s="105"/>
      <c r="BH1529" s="105"/>
      <c r="BI1529" s="105"/>
      <c r="BJ1529" s="105"/>
      <c r="BK1529" s="105"/>
      <c r="BL1529" s="105"/>
      <c r="BM1529" s="105"/>
      <c r="BN1529" s="105"/>
      <c r="BO1529" s="105"/>
      <c r="BP1529" s="105"/>
      <c r="BQ1529" s="105"/>
      <c r="BR1529" s="105"/>
      <c r="BS1529" s="105"/>
    </row>
    <row r="1530" spans="1:71" s="104" customFormat="1" ht="25.7" hidden="1" customHeight="1" x14ac:dyDescent="0.2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  <c r="AW1530" s="105"/>
      <c r="AX1530" s="105"/>
      <c r="AY1530" s="105"/>
      <c r="AZ1530" s="105"/>
      <c r="BA1530" s="105"/>
      <c r="BB1530" s="105"/>
      <c r="BC1530" s="105"/>
      <c r="BD1530" s="105"/>
      <c r="BE1530" s="105"/>
      <c r="BF1530" s="105"/>
      <c r="BG1530" s="105"/>
      <c r="BH1530" s="105"/>
      <c r="BI1530" s="105"/>
      <c r="BJ1530" s="105"/>
      <c r="BK1530" s="105"/>
      <c r="BL1530" s="105"/>
      <c r="BM1530" s="105"/>
      <c r="BN1530" s="105"/>
      <c r="BO1530" s="105"/>
      <c r="BP1530" s="105"/>
      <c r="BQ1530" s="105"/>
      <c r="BR1530" s="105"/>
      <c r="BS1530" s="105"/>
    </row>
    <row r="1531" spans="1:71" s="104" customFormat="1" ht="25.7" hidden="1" customHeight="1" x14ac:dyDescent="0.2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  <c r="AW1531" s="105"/>
      <c r="AX1531" s="105"/>
      <c r="AY1531" s="105"/>
      <c r="AZ1531" s="105"/>
      <c r="BA1531" s="105"/>
      <c r="BB1531" s="105"/>
      <c r="BC1531" s="105"/>
      <c r="BD1531" s="105"/>
      <c r="BE1531" s="105"/>
      <c r="BF1531" s="105"/>
      <c r="BG1531" s="105"/>
      <c r="BH1531" s="105"/>
      <c r="BI1531" s="105"/>
      <c r="BJ1531" s="105"/>
      <c r="BK1531" s="105"/>
      <c r="BL1531" s="105"/>
      <c r="BM1531" s="105"/>
      <c r="BN1531" s="105"/>
      <c r="BO1531" s="105"/>
      <c r="BP1531" s="105"/>
      <c r="BQ1531" s="105"/>
      <c r="BR1531" s="105"/>
      <c r="BS1531" s="105"/>
    </row>
    <row r="1532" spans="1:71" s="104" customFormat="1" ht="25.7" hidden="1" customHeight="1" x14ac:dyDescent="0.2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  <c r="AW1532" s="105"/>
      <c r="AX1532" s="105"/>
      <c r="AY1532" s="105"/>
      <c r="AZ1532" s="105"/>
      <c r="BA1532" s="105"/>
      <c r="BB1532" s="105"/>
      <c r="BC1532" s="105"/>
      <c r="BD1532" s="105"/>
      <c r="BE1532" s="105"/>
      <c r="BF1532" s="105"/>
      <c r="BG1532" s="105"/>
      <c r="BH1532" s="105"/>
      <c r="BI1532" s="105"/>
      <c r="BJ1532" s="105"/>
      <c r="BK1532" s="105"/>
      <c r="BL1532" s="105"/>
      <c r="BM1532" s="105"/>
      <c r="BN1532" s="105"/>
      <c r="BO1532" s="105"/>
      <c r="BP1532" s="105"/>
      <c r="BQ1532" s="105"/>
      <c r="BR1532" s="105"/>
      <c r="BS1532" s="105"/>
    </row>
    <row r="1533" spans="1:71" s="104" customFormat="1" ht="12.95" hidden="1" customHeight="1" x14ac:dyDescent="0.2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  <c r="AW1533" s="105"/>
      <c r="AX1533" s="105"/>
      <c r="AY1533" s="105"/>
      <c r="AZ1533" s="105"/>
      <c r="BA1533" s="105"/>
      <c r="BB1533" s="105"/>
      <c r="BC1533" s="105"/>
      <c r="BD1533" s="105"/>
      <c r="BE1533" s="105"/>
      <c r="BF1533" s="105"/>
      <c r="BG1533" s="105"/>
      <c r="BH1533" s="105"/>
      <c r="BI1533" s="105"/>
      <c r="BJ1533" s="105"/>
      <c r="BK1533" s="105"/>
      <c r="BL1533" s="105"/>
      <c r="BM1533" s="105"/>
      <c r="BN1533" s="105"/>
      <c r="BO1533" s="105"/>
      <c r="BP1533" s="105"/>
      <c r="BQ1533" s="105"/>
      <c r="BR1533" s="105"/>
      <c r="BS1533" s="105"/>
    </row>
    <row r="1534" spans="1:71" s="104" customFormat="1" ht="12.95" hidden="1" customHeight="1" x14ac:dyDescent="0.2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  <c r="AW1534" s="105"/>
      <c r="AX1534" s="105"/>
      <c r="AY1534" s="105"/>
      <c r="AZ1534" s="105"/>
      <c r="BA1534" s="105"/>
      <c r="BB1534" s="105"/>
      <c r="BC1534" s="105"/>
      <c r="BD1534" s="105"/>
      <c r="BE1534" s="105"/>
      <c r="BF1534" s="105"/>
      <c r="BG1534" s="105"/>
      <c r="BH1534" s="105"/>
      <c r="BI1534" s="105"/>
      <c r="BJ1534" s="105"/>
      <c r="BK1534" s="105"/>
      <c r="BL1534" s="105"/>
      <c r="BM1534" s="105"/>
      <c r="BN1534" s="105"/>
      <c r="BO1534" s="105"/>
      <c r="BP1534" s="105"/>
      <c r="BQ1534" s="105"/>
      <c r="BR1534" s="105"/>
      <c r="BS1534" s="105"/>
    </row>
    <row r="1535" spans="1:71" s="104" customFormat="1" ht="12.95" hidden="1" customHeight="1" x14ac:dyDescent="0.2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  <c r="AW1535" s="105"/>
      <c r="AX1535" s="105"/>
      <c r="AY1535" s="105"/>
      <c r="AZ1535" s="105"/>
      <c r="BA1535" s="105"/>
      <c r="BB1535" s="105"/>
      <c r="BC1535" s="105"/>
      <c r="BD1535" s="105"/>
      <c r="BE1535" s="105"/>
      <c r="BF1535" s="105"/>
      <c r="BG1535" s="105"/>
      <c r="BH1535" s="105"/>
      <c r="BI1535" s="105"/>
      <c r="BJ1535" s="105"/>
      <c r="BK1535" s="105"/>
      <c r="BL1535" s="105"/>
      <c r="BM1535" s="105"/>
      <c r="BN1535" s="105"/>
      <c r="BO1535" s="105"/>
      <c r="BP1535" s="105"/>
      <c r="BQ1535" s="105"/>
      <c r="BR1535" s="105"/>
      <c r="BS1535" s="105"/>
    </row>
    <row r="1536" spans="1:71" s="104" customFormat="1" ht="12.95" hidden="1" customHeight="1" x14ac:dyDescent="0.2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  <c r="AW1536" s="105"/>
      <c r="AX1536" s="105"/>
      <c r="AY1536" s="105"/>
      <c r="AZ1536" s="105"/>
      <c r="BA1536" s="105"/>
      <c r="BB1536" s="105"/>
      <c r="BC1536" s="105"/>
      <c r="BD1536" s="105"/>
      <c r="BE1536" s="105"/>
      <c r="BF1536" s="105"/>
      <c r="BG1536" s="105"/>
      <c r="BH1536" s="105"/>
      <c r="BI1536" s="105"/>
      <c r="BJ1536" s="105"/>
      <c r="BK1536" s="105"/>
      <c r="BL1536" s="105"/>
      <c r="BM1536" s="105"/>
      <c r="BN1536" s="105"/>
      <c r="BO1536" s="105"/>
      <c r="BP1536" s="105"/>
      <c r="BQ1536" s="105"/>
      <c r="BR1536" s="105"/>
      <c r="BS1536" s="105"/>
    </row>
    <row r="1537" spans="1:71" s="104" customFormat="1" ht="12.95" hidden="1" customHeight="1" x14ac:dyDescent="0.2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  <c r="AW1537" s="105"/>
      <c r="AX1537" s="105"/>
      <c r="AY1537" s="105"/>
      <c r="AZ1537" s="105"/>
      <c r="BA1537" s="105"/>
      <c r="BB1537" s="105"/>
      <c r="BC1537" s="105"/>
      <c r="BD1537" s="105"/>
      <c r="BE1537" s="105"/>
      <c r="BF1537" s="105"/>
      <c r="BG1537" s="105"/>
      <c r="BH1537" s="105"/>
      <c r="BI1537" s="105"/>
      <c r="BJ1537" s="105"/>
      <c r="BK1537" s="105"/>
      <c r="BL1537" s="105"/>
      <c r="BM1537" s="105"/>
      <c r="BN1537" s="105"/>
      <c r="BO1537" s="105"/>
      <c r="BP1537" s="105"/>
      <c r="BQ1537" s="105"/>
      <c r="BR1537" s="105"/>
      <c r="BS1537" s="105"/>
    </row>
    <row r="1538" spans="1:71" s="104" customFormat="1" ht="12.95" hidden="1" customHeight="1" x14ac:dyDescent="0.2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  <c r="AW1538" s="105"/>
      <c r="AX1538" s="105"/>
      <c r="AY1538" s="105"/>
      <c r="AZ1538" s="105"/>
      <c r="BA1538" s="105"/>
      <c r="BB1538" s="105"/>
      <c r="BC1538" s="105"/>
      <c r="BD1538" s="105"/>
      <c r="BE1538" s="105"/>
      <c r="BF1538" s="105"/>
      <c r="BG1538" s="105"/>
      <c r="BH1538" s="105"/>
      <c r="BI1538" s="105"/>
      <c r="BJ1538" s="105"/>
      <c r="BK1538" s="105"/>
      <c r="BL1538" s="105"/>
      <c r="BM1538" s="105"/>
      <c r="BN1538" s="105"/>
      <c r="BO1538" s="105"/>
      <c r="BP1538" s="105"/>
      <c r="BQ1538" s="105"/>
      <c r="BR1538" s="105"/>
      <c r="BS1538" s="105"/>
    </row>
    <row r="1539" spans="1:71" s="104" customFormat="1" ht="25.7" hidden="1" customHeight="1" x14ac:dyDescent="0.2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  <c r="AW1539" s="105"/>
      <c r="AX1539" s="105"/>
      <c r="AY1539" s="105"/>
      <c r="AZ1539" s="105"/>
      <c r="BA1539" s="105"/>
      <c r="BB1539" s="105"/>
      <c r="BC1539" s="105"/>
      <c r="BD1539" s="105"/>
      <c r="BE1539" s="105"/>
      <c r="BF1539" s="105"/>
      <c r="BG1539" s="105"/>
      <c r="BH1539" s="105"/>
      <c r="BI1539" s="105"/>
      <c r="BJ1539" s="105"/>
      <c r="BK1539" s="105"/>
      <c r="BL1539" s="105"/>
      <c r="BM1539" s="105"/>
      <c r="BN1539" s="105"/>
      <c r="BO1539" s="105"/>
      <c r="BP1539" s="105"/>
      <c r="BQ1539" s="105"/>
      <c r="BR1539" s="105"/>
      <c r="BS1539" s="105"/>
    </row>
    <row r="1540" spans="1:71" s="104" customFormat="1" ht="25.7" hidden="1" customHeight="1" x14ac:dyDescent="0.2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  <c r="AW1540" s="105"/>
      <c r="AX1540" s="105"/>
      <c r="AY1540" s="105"/>
      <c r="AZ1540" s="105"/>
      <c r="BA1540" s="105"/>
      <c r="BB1540" s="105"/>
      <c r="BC1540" s="105"/>
      <c r="BD1540" s="105"/>
      <c r="BE1540" s="105"/>
      <c r="BF1540" s="105"/>
      <c r="BG1540" s="105"/>
      <c r="BH1540" s="105"/>
      <c r="BI1540" s="105"/>
      <c r="BJ1540" s="105"/>
      <c r="BK1540" s="105"/>
      <c r="BL1540" s="105"/>
      <c r="BM1540" s="105"/>
      <c r="BN1540" s="105"/>
      <c r="BO1540" s="105"/>
      <c r="BP1540" s="105"/>
      <c r="BQ1540" s="105"/>
      <c r="BR1540" s="105"/>
      <c r="BS1540" s="105"/>
    </row>
    <row r="1541" spans="1:71" s="104" customFormat="1" ht="25.7" hidden="1" customHeight="1" x14ac:dyDescent="0.2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  <c r="AW1541" s="105"/>
      <c r="AX1541" s="105"/>
      <c r="AY1541" s="105"/>
      <c r="AZ1541" s="105"/>
      <c r="BA1541" s="105"/>
      <c r="BB1541" s="105"/>
      <c r="BC1541" s="105"/>
      <c r="BD1541" s="105"/>
      <c r="BE1541" s="105"/>
      <c r="BF1541" s="105"/>
      <c r="BG1541" s="105"/>
      <c r="BH1541" s="105"/>
      <c r="BI1541" s="105"/>
      <c r="BJ1541" s="105"/>
      <c r="BK1541" s="105"/>
      <c r="BL1541" s="105"/>
      <c r="BM1541" s="105"/>
      <c r="BN1541" s="105"/>
      <c r="BO1541" s="105"/>
      <c r="BP1541" s="105"/>
      <c r="BQ1541" s="105"/>
      <c r="BR1541" s="105"/>
      <c r="BS1541" s="105"/>
    </row>
    <row r="1542" spans="1:71" s="104" customFormat="1" ht="12.95" hidden="1" customHeight="1" x14ac:dyDescent="0.2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  <c r="AW1542" s="105"/>
      <c r="AX1542" s="105"/>
      <c r="AY1542" s="105"/>
      <c r="AZ1542" s="105"/>
      <c r="BA1542" s="105"/>
      <c r="BB1542" s="105"/>
      <c r="BC1542" s="105"/>
      <c r="BD1542" s="105"/>
      <c r="BE1542" s="105"/>
      <c r="BF1542" s="105"/>
      <c r="BG1542" s="105"/>
      <c r="BH1542" s="105"/>
      <c r="BI1542" s="105"/>
      <c r="BJ1542" s="105"/>
      <c r="BK1542" s="105"/>
      <c r="BL1542" s="105"/>
      <c r="BM1542" s="105"/>
      <c r="BN1542" s="105"/>
      <c r="BO1542" s="105"/>
      <c r="BP1542" s="105"/>
      <c r="BQ1542" s="105"/>
      <c r="BR1542" s="105"/>
      <c r="BS1542" s="105"/>
    </row>
    <row r="1543" spans="1:71" s="104" customFormat="1" ht="12.95" hidden="1" customHeight="1" x14ac:dyDescent="0.2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  <c r="AW1543" s="105"/>
      <c r="AX1543" s="105"/>
      <c r="AY1543" s="105"/>
      <c r="AZ1543" s="105"/>
      <c r="BA1543" s="105"/>
      <c r="BB1543" s="105"/>
      <c r="BC1543" s="105"/>
      <c r="BD1543" s="105"/>
      <c r="BE1543" s="105"/>
      <c r="BF1543" s="105"/>
      <c r="BG1543" s="105"/>
      <c r="BH1543" s="105"/>
      <c r="BI1543" s="105"/>
      <c r="BJ1543" s="105"/>
      <c r="BK1543" s="105"/>
      <c r="BL1543" s="105"/>
      <c r="BM1543" s="105"/>
      <c r="BN1543" s="105"/>
      <c r="BO1543" s="105"/>
      <c r="BP1543" s="105"/>
      <c r="BQ1543" s="105"/>
      <c r="BR1543" s="105"/>
      <c r="BS1543" s="105"/>
    </row>
    <row r="1544" spans="1:71" s="104" customFormat="1" ht="12.95" hidden="1" customHeight="1" x14ac:dyDescent="0.2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  <c r="AW1544" s="105"/>
      <c r="AX1544" s="105"/>
      <c r="AY1544" s="105"/>
      <c r="AZ1544" s="105"/>
      <c r="BA1544" s="105"/>
      <c r="BB1544" s="105"/>
      <c r="BC1544" s="105"/>
      <c r="BD1544" s="105"/>
      <c r="BE1544" s="105"/>
      <c r="BF1544" s="105"/>
      <c r="BG1544" s="105"/>
      <c r="BH1544" s="105"/>
      <c r="BI1544" s="105"/>
      <c r="BJ1544" s="105"/>
      <c r="BK1544" s="105"/>
      <c r="BL1544" s="105"/>
      <c r="BM1544" s="105"/>
      <c r="BN1544" s="105"/>
      <c r="BO1544" s="105"/>
      <c r="BP1544" s="105"/>
      <c r="BQ1544" s="105"/>
      <c r="BR1544" s="105"/>
      <c r="BS1544" s="105"/>
    </row>
    <row r="1545" spans="1:71" s="104" customFormat="1" ht="12.95" hidden="1" customHeight="1" x14ac:dyDescent="0.2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  <c r="AW1545" s="105"/>
      <c r="AX1545" s="105"/>
      <c r="AY1545" s="105"/>
      <c r="AZ1545" s="105"/>
      <c r="BA1545" s="105"/>
      <c r="BB1545" s="105"/>
      <c r="BC1545" s="105"/>
      <c r="BD1545" s="105"/>
      <c r="BE1545" s="105"/>
      <c r="BF1545" s="105"/>
      <c r="BG1545" s="105"/>
      <c r="BH1545" s="105"/>
      <c r="BI1545" s="105"/>
      <c r="BJ1545" s="105"/>
      <c r="BK1545" s="105"/>
      <c r="BL1545" s="105"/>
      <c r="BM1545" s="105"/>
      <c r="BN1545" s="105"/>
      <c r="BO1545" s="105"/>
      <c r="BP1545" s="105"/>
      <c r="BQ1545" s="105"/>
      <c r="BR1545" s="105"/>
      <c r="BS1545" s="105"/>
    </row>
    <row r="1546" spans="1:71" s="104" customFormat="1" ht="12.95" hidden="1" customHeight="1" x14ac:dyDescent="0.2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  <c r="AW1546" s="105"/>
      <c r="AX1546" s="105"/>
      <c r="AY1546" s="105"/>
      <c r="AZ1546" s="105"/>
      <c r="BA1546" s="105"/>
      <c r="BB1546" s="105"/>
      <c r="BC1546" s="105"/>
      <c r="BD1546" s="105"/>
      <c r="BE1546" s="105"/>
      <c r="BF1546" s="105"/>
      <c r="BG1546" s="105"/>
      <c r="BH1546" s="105"/>
      <c r="BI1546" s="105"/>
      <c r="BJ1546" s="105"/>
      <c r="BK1546" s="105"/>
      <c r="BL1546" s="105"/>
      <c r="BM1546" s="105"/>
      <c r="BN1546" s="105"/>
      <c r="BO1546" s="105"/>
      <c r="BP1546" s="105"/>
      <c r="BQ1546" s="105"/>
      <c r="BR1546" s="105"/>
      <c r="BS1546" s="105"/>
    </row>
    <row r="1547" spans="1:71" s="104" customFormat="1" ht="25.7" hidden="1" customHeight="1" x14ac:dyDescent="0.2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  <c r="AW1547" s="105"/>
      <c r="AX1547" s="105"/>
      <c r="AY1547" s="105"/>
      <c r="AZ1547" s="105"/>
      <c r="BA1547" s="105"/>
      <c r="BB1547" s="105"/>
      <c r="BC1547" s="105"/>
      <c r="BD1547" s="105"/>
      <c r="BE1547" s="105"/>
      <c r="BF1547" s="105"/>
      <c r="BG1547" s="105"/>
      <c r="BH1547" s="105"/>
      <c r="BI1547" s="105"/>
      <c r="BJ1547" s="105"/>
      <c r="BK1547" s="105"/>
      <c r="BL1547" s="105"/>
      <c r="BM1547" s="105"/>
      <c r="BN1547" s="105"/>
      <c r="BO1547" s="105"/>
      <c r="BP1547" s="105"/>
      <c r="BQ1547" s="105"/>
      <c r="BR1547" s="105"/>
      <c r="BS1547" s="105"/>
    </row>
    <row r="1548" spans="1:71" s="104" customFormat="1" ht="33.950000000000003" hidden="1" customHeight="1" x14ac:dyDescent="0.2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  <c r="AW1548" s="105"/>
      <c r="AX1548" s="105"/>
      <c r="AY1548" s="105"/>
      <c r="AZ1548" s="105"/>
      <c r="BA1548" s="105"/>
      <c r="BB1548" s="105"/>
      <c r="BC1548" s="105"/>
      <c r="BD1548" s="105"/>
      <c r="BE1548" s="105"/>
      <c r="BF1548" s="105"/>
      <c r="BG1548" s="105"/>
      <c r="BH1548" s="105"/>
      <c r="BI1548" s="105"/>
      <c r="BJ1548" s="105"/>
      <c r="BK1548" s="105"/>
      <c r="BL1548" s="105"/>
      <c r="BM1548" s="105"/>
      <c r="BN1548" s="105"/>
      <c r="BO1548" s="105"/>
      <c r="BP1548" s="105"/>
      <c r="BQ1548" s="105"/>
      <c r="BR1548" s="105"/>
      <c r="BS1548" s="105"/>
    </row>
    <row r="1549" spans="1:71" s="104" customFormat="1" ht="33.950000000000003" hidden="1" customHeight="1" x14ac:dyDescent="0.2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  <c r="AW1549" s="105"/>
      <c r="AX1549" s="105"/>
      <c r="AY1549" s="105"/>
      <c r="AZ1549" s="105"/>
      <c r="BA1549" s="105"/>
      <c r="BB1549" s="105"/>
      <c r="BC1549" s="105"/>
      <c r="BD1549" s="105"/>
      <c r="BE1549" s="105"/>
      <c r="BF1549" s="105"/>
      <c r="BG1549" s="105"/>
      <c r="BH1549" s="105"/>
      <c r="BI1549" s="105"/>
      <c r="BJ1549" s="105"/>
      <c r="BK1549" s="105"/>
      <c r="BL1549" s="105"/>
      <c r="BM1549" s="105"/>
      <c r="BN1549" s="105"/>
      <c r="BO1549" s="105"/>
      <c r="BP1549" s="105"/>
      <c r="BQ1549" s="105"/>
      <c r="BR1549" s="105"/>
      <c r="BS1549" s="105"/>
    </row>
    <row r="1550" spans="1:71" s="104" customFormat="1" ht="33.950000000000003" hidden="1" customHeight="1" x14ac:dyDescent="0.2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  <c r="AW1550" s="105"/>
      <c r="AX1550" s="105"/>
      <c r="AY1550" s="105"/>
      <c r="AZ1550" s="105"/>
      <c r="BA1550" s="105"/>
      <c r="BB1550" s="105"/>
      <c r="BC1550" s="105"/>
      <c r="BD1550" s="105"/>
      <c r="BE1550" s="105"/>
      <c r="BF1550" s="105"/>
      <c r="BG1550" s="105"/>
      <c r="BH1550" s="105"/>
      <c r="BI1550" s="105"/>
      <c r="BJ1550" s="105"/>
      <c r="BK1550" s="105"/>
      <c r="BL1550" s="105"/>
      <c r="BM1550" s="105"/>
      <c r="BN1550" s="105"/>
      <c r="BO1550" s="105"/>
      <c r="BP1550" s="105"/>
      <c r="BQ1550" s="105"/>
      <c r="BR1550" s="105"/>
      <c r="BS1550" s="105"/>
    </row>
    <row r="1551" spans="1:71" s="104" customFormat="1" ht="12.95" hidden="1" customHeight="1" x14ac:dyDescent="0.2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  <c r="AW1551" s="105"/>
      <c r="AX1551" s="105"/>
      <c r="AY1551" s="105"/>
      <c r="AZ1551" s="105"/>
      <c r="BA1551" s="105"/>
      <c r="BB1551" s="105"/>
      <c r="BC1551" s="105"/>
      <c r="BD1551" s="105"/>
      <c r="BE1551" s="105"/>
      <c r="BF1551" s="105"/>
      <c r="BG1551" s="105"/>
      <c r="BH1551" s="105"/>
      <c r="BI1551" s="105"/>
      <c r="BJ1551" s="105"/>
      <c r="BK1551" s="105"/>
      <c r="BL1551" s="105"/>
      <c r="BM1551" s="105"/>
      <c r="BN1551" s="105"/>
      <c r="BO1551" s="105"/>
      <c r="BP1551" s="105"/>
      <c r="BQ1551" s="105"/>
      <c r="BR1551" s="105"/>
      <c r="BS1551" s="105"/>
    </row>
    <row r="1552" spans="1:71" s="104" customFormat="1" ht="12.95" hidden="1" customHeight="1" x14ac:dyDescent="0.2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  <c r="AW1552" s="105"/>
      <c r="AX1552" s="105"/>
      <c r="AY1552" s="105"/>
      <c r="AZ1552" s="105"/>
      <c r="BA1552" s="105"/>
      <c r="BB1552" s="105"/>
      <c r="BC1552" s="105"/>
      <c r="BD1552" s="105"/>
      <c r="BE1552" s="105"/>
      <c r="BF1552" s="105"/>
      <c r="BG1552" s="105"/>
      <c r="BH1552" s="105"/>
      <c r="BI1552" s="105"/>
      <c r="BJ1552" s="105"/>
      <c r="BK1552" s="105"/>
      <c r="BL1552" s="105"/>
      <c r="BM1552" s="105"/>
      <c r="BN1552" s="105"/>
      <c r="BO1552" s="105"/>
      <c r="BP1552" s="105"/>
      <c r="BQ1552" s="105"/>
      <c r="BR1552" s="105"/>
      <c r="BS1552" s="105"/>
    </row>
    <row r="1553" spans="1:71" s="104" customFormat="1" ht="12.95" hidden="1" customHeight="1" x14ac:dyDescent="0.2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  <c r="AW1553" s="105"/>
      <c r="AX1553" s="105"/>
      <c r="AY1553" s="105"/>
      <c r="AZ1553" s="105"/>
      <c r="BA1553" s="105"/>
      <c r="BB1553" s="105"/>
      <c r="BC1553" s="105"/>
      <c r="BD1553" s="105"/>
      <c r="BE1553" s="105"/>
      <c r="BF1553" s="105"/>
      <c r="BG1553" s="105"/>
      <c r="BH1553" s="105"/>
      <c r="BI1553" s="105"/>
      <c r="BJ1553" s="105"/>
      <c r="BK1553" s="105"/>
      <c r="BL1553" s="105"/>
      <c r="BM1553" s="105"/>
      <c r="BN1553" s="105"/>
      <c r="BO1553" s="105"/>
      <c r="BP1553" s="105"/>
      <c r="BQ1553" s="105"/>
      <c r="BR1553" s="105"/>
      <c r="BS1553" s="105"/>
    </row>
    <row r="1554" spans="1:71" s="104" customFormat="1" ht="12.95" hidden="1" customHeight="1" x14ac:dyDescent="0.2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  <c r="AW1554" s="105"/>
      <c r="AX1554" s="105"/>
      <c r="AY1554" s="105"/>
      <c r="AZ1554" s="105"/>
      <c r="BA1554" s="105"/>
      <c r="BB1554" s="105"/>
      <c r="BC1554" s="105"/>
      <c r="BD1554" s="105"/>
      <c r="BE1554" s="105"/>
      <c r="BF1554" s="105"/>
      <c r="BG1554" s="105"/>
      <c r="BH1554" s="105"/>
      <c r="BI1554" s="105"/>
      <c r="BJ1554" s="105"/>
      <c r="BK1554" s="105"/>
      <c r="BL1554" s="105"/>
      <c r="BM1554" s="105"/>
      <c r="BN1554" s="105"/>
      <c r="BO1554" s="105"/>
      <c r="BP1554" s="105"/>
      <c r="BQ1554" s="105"/>
      <c r="BR1554" s="105"/>
      <c r="BS1554" s="105"/>
    </row>
    <row r="1555" spans="1:71" s="104" customFormat="1" ht="12.95" hidden="1" customHeight="1" x14ac:dyDescent="0.2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  <c r="AW1555" s="105"/>
      <c r="AX1555" s="105"/>
      <c r="AY1555" s="105"/>
      <c r="AZ1555" s="105"/>
      <c r="BA1555" s="105"/>
      <c r="BB1555" s="105"/>
      <c r="BC1555" s="105"/>
      <c r="BD1555" s="105"/>
      <c r="BE1555" s="105"/>
      <c r="BF1555" s="105"/>
      <c r="BG1555" s="105"/>
      <c r="BH1555" s="105"/>
      <c r="BI1555" s="105"/>
      <c r="BJ1555" s="105"/>
      <c r="BK1555" s="105"/>
      <c r="BL1555" s="105"/>
      <c r="BM1555" s="105"/>
      <c r="BN1555" s="105"/>
      <c r="BO1555" s="105"/>
      <c r="BP1555" s="105"/>
      <c r="BQ1555" s="105"/>
      <c r="BR1555" s="105"/>
      <c r="BS1555" s="105"/>
    </row>
    <row r="1556" spans="1:71" s="104" customFormat="1" ht="12.95" hidden="1" customHeight="1" x14ac:dyDescent="0.2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  <c r="AW1556" s="105"/>
      <c r="AX1556" s="105"/>
      <c r="AY1556" s="105"/>
      <c r="AZ1556" s="105"/>
      <c r="BA1556" s="105"/>
      <c r="BB1556" s="105"/>
      <c r="BC1556" s="105"/>
      <c r="BD1556" s="105"/>
      <c r="BE1556" s="105"/>
      <c r="BF1556" s="105"/>
      <c r="BG1556" s="105"/>
      <c r="BH1556" s="105"/>
      <c r="BI1556" s="105"/>
      <c r="BJ1556" s="105"/>
      <c r="BK1556" s="105"/>
      <c r="BL1556" s="105"/>
      <c r="BM1556" s="105"/>
      <c r="BN1556" s="105"/>
      <c r="BO1556" s="105"/>
      <c r="BP1556" s="105"/>
      <c r="BQ1556" s="105"/>
      <c r="BR1556" s="105"/>
      <c r="BS1556" s="105"/>
    </row>
    <row r="1557" spans="1:71" s="104" customFormat="1" ht="12.95" hidden="1" customHeight="1" x14ac:dyDescent="0.2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  <c r="AW1557" s="105"/>
      <c r="AX1557" s="105"/>
      <c r="AY1557" s="105"/>
      <c r="AZ1557" s="105"/>
      <c r="BA1557" s="105"/>
      <c r="BB1557" s="105"/>
      <c r="BC1557" s="105"/>
      <c r="BD1557" s="105"/>
      <c r="BE1557" s="105"/>
      <c r="BF1557" s="105"/>
      <c r="BG1557" s="105"/>
      <c r="BH1557" s="105"/>
      <c r="BI1557" s="105"/>
      <c r="BJ1557" s="105"/>
      <c r="BK1557" s="105"/>
      <c r="BL1557" s="105"/>
      <c r="BM1557" s="105"/>
      <c r="BN1557" s="105"/>
      <c r="BO1557" s="105"/>
      <c r="BP1557" s="105"/>
      <c r="BQ1557" s="105"/>
      <c r="BR1557" s="105"/>
      <c r="BS1557" s="105"/>
    </row>
    <row r="1558" spans="1:71" s="104" customFormat="1" ht="12.95" hidden="1" customHeight="1" x14ac:dyDescent="0.2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  <c r="AW1558" s="105"/>
      <c r="AX1558" s="105"/>
      <c r="AY1558" s="105"/>
      <c r="AZ1558" s="105"/>
      <c r="BA1558" s="105"/>
      <c r="BB1558" s="105"/>
      <c r="BC1558" s="105"/>
      <c r="BD1558" s="105"/>
      <c r="BE1558" s="105"/>
      <c r="BF1558" s="105"/>
      <c r="BG1558" s="105"/>
      <c r="BH1558" s="105"/>
      <c r="BI1558" s="105"/>
      <c r="BJ1558" s="105"/>
      <c r="BK1558" s="105"/>
      <c r="BL1558" s="105"/>
      <c r="BM1558" s="105"/>
      <c r="BN1558" s="105"/>
      <c r="BO1558" s="105"/>
      <c r="BP1558" s="105"/>
      <c r="BQ1558" s="105"/>
      <c r="BR1558" s="105"/>
      <c r="BS1558" s="105"/>
    </row>
    <row r="1559" spans="1:71" s="104" customFormat="1" ht="12.95" hidden="1" customHeight="1" x14ac:dyDescent="0.2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  <c r="AW1559" s="105"/>
      <c r="AX1559" s="105"/>
      <c r="AY1559" s="105"/>
      <c r="AZ1559" s="105"/>
      <c r="BA1559" s="105"/>
      <c r="BB1559" s="105"/>
      <c r="BC1559" s="105"/>
      <c r="BD1559" s="105"/>
      <c r="BE1559" s="105"/>
      <c r="BF1559" s="105"/>
      <c r="BG1559" s="105"/>
      <c r="BH1559" s="105"/>
      <c r="BI1559" s="105"/>
      <c r="BJ1559" s="105"/>
      <c r="BK1559" s="105"/>
      <c r="BL1559" s="105"/>
      <c r="BM1559" s="105"/>
      <c r="BN1559" s="105"/>
      <c r="BO1559" s="105"/>
      <c r="BP1559" s="105"/>
      <c r="BQ1559" s="105"/>
      <c r="BR1559" s="105"/>
      <c r="BS1559" s="105"/>
    </row>
    <row r="1560" spans="1:71" s="104" customFormat="1" ht="12.95" hidden="1" customHeight="1" x14ac:dyDescent="0.2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  <c r="AW1560" s="105"/>
      <c r="AX1560" s="105"/>
      <c r="AY1560" s="105"/>
      <c r="AZ1560" s="105"/>
      <c r="BA1560" s="105"/>
      <c r="BB1560" s="105"/>
      <c r="BC1560" s="105"/>
      <c r="BD1560" s="105"/>
      <c r="BE1560" s="105"/>
      <c r="BF1560" s="105"/>
      <c r="BG1560" s="105"/>
      <c r="BH1560" s="105"/>
      <c r="BI1560" s="105"/>
      <c r="BJ1560" s="105"/>
      <c r="BK1560" s="105"/>
      <c r="BL1560" s="105"/>
      <c r="BM1560" s="105"/>
      <c r="BN1560" s="105"/>
      <c r="BO1560" s="105"/>
      <c r="BP1560" s="105"/>
      <c r="BQ1560" s="105"/>
      <c r="BR1560" s="105"/>
      <c r="BS1560" s="105"/>
    </row>
    <row r="1561" spans="1:71" s="104" customFormat="1" ht="12.95" hidden="1" customHeight="1" x14ac:dyDescent="0.2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  <c r="AW1561" s="105"/>
      <c r="AX1561" s="105"/>
      <c r="AY1561" s="105"/>
      <c r="AZ1561" s="105"/>
      <c r="BA1561" s="105"/>
      <c r="BB1561" s="105"/>
      <c r="BC1561" s="105"/>
      <c r="BD1561" s="105"/>
      <c r="BE1561" s="105"/>
      <c r="BF1561" s="105"/>
      <c r="BG1561" s="105"/>
      <c r="BH1561" s="105"/>
      <c r="BI1561" s="105"/>
      <c r="BJ1561" s="105"/>
      <c r="BK1561" s="105"/>
      <c r="BL1561" s="105"/>
      <c r="BM1561" s="105"/>
      <c r="BN1561" s="105"/>
      <c r="BO1561" s="105"/>
      <c r="BP1561" s="105"/>
      <c r="BQ1561" s="105"/>
      <c r="BR1561" s="105"/>
      <c r="BS1561" s="105"/>
    </row>
    <row r="1562" spans="1:71" s="104" customFormat="1" ht="12.95" hidden="1" customHeight="1" x14ac:dyDescent="0.2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  <c r="AW1562" s="105"/>
      <c r="AX1562" s="105"/>
      <c r="AY1562" s="105"/>
      <c r="AZ1562" s="105"/>
      <c r="BA1562" s="105"/>
      <c r="BB1562" s="105"/>
      <c r="BC1562" s="105"/>
      <c r="BD1562" s="105"/>
      <c r="BE1562" s="105"/>
      <c r="BF1562" s="105"/>
      <c r="BG1562" s="105"/>
      <c r="BH1562" s="105"/>
      <c r="BI1562" s="105"/>
      <c r="BJ1562" s="105"/>
      <c r="BK1562" s="105"/>
      <c r="BL1562" s="105"/>
      <c r="BM1562" s="105"/>
      <c r="BN1562" s="105"/>
      <c r="BO1562" s="105"/>
      <c r="BP1562" s="105"/>
      <c r="BQ1562" s="105"/>
      <c r="BR1562" s="105"/>
      <c r="BS1562" s="105"/>
    </row>
    <row r="1563" spans="1:71" s="104" customFormat="1" ht="12.95" hidden="1" customHeight="1" x14ac:dyDescent="0.2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  <c r="AW1563" s="105"/>
      <c r="AX1563" s="105"/>
      <c r="AY1563" s="105"/>
      <c r="AZ1563" s="105"/>
      <c r="BA1563" s="105"/>
      <c r="BB1563" s="105"/>
      <c r="BC1563" s="105"/>
      <c r="BD1563" s="105"/>
      <c r="BE1563" s="105"/>
      <c r="BF1563" s="105"/>
      <c r="BG1563" s="105"/>
      <c r="BH1563" s="105"/>
      <c r="BI1563" s="105"/>
      <c r="BJ1563" s="105"/>
      <c r="BK1563" s="105"/>
      <c r="BL1563" s="105"/>
      <c r="BM1563" s="105"/>
      <c r="BN1563" s="105"/>
      <c r="BO1563" s="105"/>
      <c r="BP1563" s="105"/>
      <c r="BQ1563" s="105"/>
      <c r="BR1563" s="105"/>
      <c r="BS1563" s="105"/>
    </row>
    <row r="1564" spans="1:71" s="104" customFormat="1" ht="25.7" hidden="1" customHeight="1" x14ac:dyDescent="0.2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  <c r="AW1564" s="105"/>
      <c r="AX1564" s="105"/>
      <c r="AY1564" s="105"/>
      <c r="AZ1564" s="105"/>
      <c r="BA1564" s="105"/>
      <c r="BB1564" s="105"/>
      <c r="BC1564" s="105"/>
      <c r="BD1564" s="105"/>
      <c r="BE1564" s="105"/>
      <c r="BF1564" s="105"/>
      <c r="BG1564" s="105"/>
      <c r="BH1564" s="105"/>
      <c r="BI1564" s="105"/>
      <c r="BJ1564" s="105"/>
      <c r="BK1564" s="105"/>
      <c r="BL1564" s="105"/>
      <c r="BM1564" s="105"/>
      <c r="BN1564" s="105"/>
      <c r="BO1564" s="105"/>
      <c r="BP1564" s="105"/>
      <c r="BQ1564" s="105"/>
      <c r="BR1564" s="105"/>
      <c r="BS1564" s="105"/>
    </row>
    <row r="1565" spans="1:71" s="104" customFormat="1" ht="25.7" hidden="1" customHeight="1" x14ac:dyDescent="0.2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  <c r="AW1565" s="105"/>
      <c r="AX1565" s="105"/>
      <c r="AY1565" s="105"/>
      <c r="AZ1565" s="105"/>
      <c r="BA1565" s="105"/>
      <c r="BB1565" s="105"/>
      <c r="BC1565" s="105"/>
      <c r="BD1565" s="105"/>
      <c r="BE1565" s="105"/>
      <c r="BF1565" s="105"/>
      <c r="BG1565" s="105"/>
      <c r="BH1565" s="105"/>
      <c r="BI1565" s="105"/>
      <c r="BJ1565" s="105"/>
      <c r="BK1565" s="105"/>
      <c r="BL1565" s="105"/>
      <c r="BM1565" s="105"/>
      <c r="BN1565" s="105"/>
      <c r="BO1565" s="105"/>
      <c r="BP1565" s="105"/>
      <c r="BQ1565" s="105"/>
      <c r="BR1565" s="105"/>
      <c r="BS1565" s="105"/>
    </row>
    <row r="1566" spans="1:71" s="104" customFormat="1" ht="12.95" hidden="1" customHeight="1" x14ac:dyDescent="0.2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  <c r="AW1566" s="105"/>
      <c r="AX1566" s="105"/>
      <c r="AY1566" s="105"/>
      <c r="AZ1566" s="105"/>
      <c r="BA1566" s="105"/>
      <c r="BB1566" s="105"/>
      <c r="BC1566" s="105"/>
      <c r="BD1566" s="105"/>
      <c r="BE1566" s="105"/>
      <c r="BF1566" s="105"/>
      <c r="BG1566" s="105"/>
      <c r="BH1566" s="105"/>
      <c r="BI1566" s="105"/>
      <c r="BJ1566" s="105"/>
      <c r="BK1566" s="105"/>
      <c r="BL1566" s="105"/>
      <c r="BM1566" s="105"/>
      <c r="BN1566" s="105"/>
      <c r="BO1566" s="105"/>
      <c r="BP1566" s="105"/>
      <c r="BQ1566" s="105"/>
      <c r="BR1566" s="105"/>
      <c r="BS1566" s="105"/>
    </row>
    <row r="1567" spans="1:71" s="104" customFormat="1" ht="12.95" hidden="1" customHeight="1" x14ac:dyDescent="0.2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  <c r="AW1567" s="105"/>
      <c r="AX1567" s="105"/>
      <c r="AY1567" s="105"/>
      <c r="AZ1567" s="105"/>
      <c r="BA1567" s="105"/>
      <c r="BB1567" s="105"/>
      <c r="BC1567" s="105"/>
      <c r="BD1567" s="105"/>
      <c r="BE1567" s="105"/>
      <c r="BF1567" s="105"/>
      <c r="BG1567" s="105"/>
      <c r="BH1567" s="105"/>
      <c r="BI1567" s="105"/>
      <c r="BJ1567" s="105"/>
      <c r="BK1567" s="105"/>
      <c r="BL1567" s="105"/>
      <c r="BM1567" s="105"/>
      <c r="BN1567" s="105"/>
      <c r="BO1567" s="105"/>
      <c r="BP1567" s="105"/>
      <c r="BQ1567" s="105"/>
      <c r="BR1567" s="105"/>
      <c r="BS1567" s="105"/>
    </row>
    <row r="1568" spans="1:71" s="104" customFormat="1" ht="12.95" hidden="1" customHeight="1" x14ac:dyDescent="0.2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  <c r="AW1568" s="105"/>
      <c r="AX1568" s="105"/>
      <c r="AY1568" s="105"/>
      <c r="AZ1568" s="105"/>
      <c r="BA1568" s="105"/>
      <c r="BB1568" s="105"/>
      <c r="BC1568" s="105"/>
      <c r="BD1568" s="105"/>
      <c r="BE1568" s="105"/>
      <c r="BF1568" s="105"/>
      <c r="BG1568" s="105"/>
      <c r="BH1568" s="105"/>
      <c r="BI1568" s="105"/>
      <c r="BJ1568" s="105"/>
      <c r="BK1568" s="105"/>
      <c r="BL1568" s="105"/>
      <c r="BM1568" s="105"/>
      <c r="BN1568" s="105"/>
      <c r="BO1568" s="105"/>
      <c r="BP1568" s="105"/>
      <c r="BQ1568" s="105"/>
      <c r="BR1568" s="105"/>
      <c r="BS1568" s="105"/>
    </row>
    <row r="1569" spans="1:71" s="104" customFormat="1" ht="12.95" hidden="1" customHeight="1" x14ac:dyDescent="0.2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  <c r="AW1569" s="105"/>
      <c r="AX1569" s="105"/>
      <c r="AY1569" s="105"/>
      <c r="AZ1569" s="105"/>
      <c r="BA1569" s="105"/>
      <c r="BB1569" s="105"/>
      <c r="BC1569" s="105"/>
      <c r="BD1569" s="105"/>
      <c r="BE1569" s="105"/>
      <c r="BF1569" s="105"/>
      <c r="BG1569" s="105"/>
      <c r="BH1569" s="105"/>
      <c r="BI1569" s="105"/>
      <c r="BJ1569" s="105"/>
      <c r="BK1569" s="105"/>
      <c r="BL1569" s="105"/>
      <c r="BM1569" s="105"/>
      <c r="BN1569" s="105"/>
      <c r="BO1569" s="105"/>
      <c r="BP1569" s="105"/>
      <c r="BQ1569" s="105"/>
      <c r="BR1569" s="105"/>
      <c r="BS1569" s="105"/>
    </row>
    <row r="1570" spans="1:71" s="104" customFormat="1" ht="12.95" hidden="1" customHeight="1" x14ac:dyDescent="0.2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  <c r="AW1570" s="105"/>
      <c r="AX1570" s="105"/>
      <c r="AY1570" s="105"/>
      <c r="AZ1570" s="105"/>
      <c r="BA1570" s="105"/>
      <c r="BB1570" s="105"/>
      <c r="BC1570" s="105"/>
      <c r="BD1570" s="105"/>
      <c r="BE1570" s="105"/>
      <c r="BF1570" s="105"/>
      <c r="BG1570" s="105"/>
      <c r="BH1570" s="105"/>
      <c r="BI1570" s="105"/>
      <c r="BJ1570" s="105"/>
      <c r="BK1570" s="105"/>
      <c r="BL1570" s="105"/>
      <c r="BM1570" s="105"/>
      <c r="BN1570" s="105"/>
      <c r="BO1570" s="105"/>
      <c r="BP1570" s="105"/>
      <c r="BQ1570" s="105"/>
      <c r="BR1570" s="105"/>
      <c r="BS1570" s="105"/>
    </row>
    <row r="1571" spans="1:71" s="104" customFormat="1" ht="25.7" hidden="1" customHeight="1" x14ac:dyDescent="0.2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  <c r="AW1571" s="105"/>
      <c r="AX1571" s="105"/>
      <c r="AY1571" s="105"/>
      <c r="AZ1571" s="105"/>
      <c r="BA1571" s="105"/>
      <c r="BB1571" s="105"/>
      <c r="BC1571" s="105"/>
      <c r="BD1571" s="105"/>
      <c r="BE1571" s="105"/>
      <c r="BF1571" s="105"/>
      <c r="BG1571" s="105"/>
      <c r="BH1571" s="105"/>
      <c r="BI1571" s="105"/>
      <c r="BJ1571" s="105"/>
      <c r="BK1571" s="105"/>
      <c r="BL1571" s="105"/>
      <c r="BM1571" s="105"/>
      <c r="BN1571" s="105"/>
      <c r="BO1571" s="105"/>
      <c r="BP1571" s="105"/>
      <c r="BQ1571" s="105"/>
      <c r="BR1571" s="105"/>
      <c r="BS1571" s="105"/>
    </row>
    <row r="1572" spans="1:71" s="104" customFormat="1" ht="25.7" hidden="1" customHeight="1" x14ac:dyDescent="0.2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  <c r="AW1572" s="105"/>
      <c r="AX1572" s="105"/>
      <c r="AY1572" s="105"/>
      <c r="AZ1572" s="105"/>
      <c r="BA1572" s="105"/>
      <c r="BB1572" s="105"/>
      <c r="BC1572" s="105"/>
      <c r="BD1572" s="105"/>
      <c r="BE1572" s="105"/>
      <c r="BF1572" s="105"/>
      <c r="BG1572" s="105"/>
      <c r="BH1572" s="105"/>
      <c r="BI1572" s="105"/>
      <c r="BJ1572" s="105"/>
      <c r="BK1572" s="105"/>
      <c r="BL1572" s="105"/>
      <c r="BM1572" s="105"/>
      <c r="BN1572" s="105"/>
      <c r="BO1572" s="105"/>
      <c r="BP1572" s="105"/>
      <c r="BQ1572" s="105"/>
      <c r="BR1572" s="105"/>
      <c r="BS1572" s="105"/>
    </row>
    <row r="1573" spans="1:71" s="104" customFormat="1" ht="25.7" hidden="1" customHeight="1" x14ac:dyDescent="0.2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  <c r="AW1573" s="105"/>
      <c r="AX1573" s="105"/>
      <c r="AY1573" s="105"/>
      <c r="AZ1573" s="105"/>
      <c r="BA1573" s="105"/>
      <c r="BB1573" s="105"/>
      <c r="BC1573" s="105"/>
      <c r="BD1573" s="105"/>
      <c r="BE1573" s="105"/>
      <c r="BF1573" s="105"/>
      <c r="BG1573" s="105"/>
      <c r="BH1573" s="105"/>
      <c r="BI1573" s="105"/>
      <c r="BJ1573" s="105"/>
      <c r="BK1573" s="105"/>
      <c r="BL1573" s="105"/>
      <c r="BM1573" s="105"/>
      <c r="BN1573" s="105"/>
      <c r="BO1573" s="105"/>
      <c r="BP1573" s="105"/>
      <c r="BQ1573" s="105"/>
      <c r="BR1573" s="105"/>
      <c r="BS1573" s="105"/>
    </row>
    <row r="1574" spans="1:71" s="104" customFormat="1" ht="25.7" hidden="1" customHeight="1" x14ac:dyDescent="0.2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  <c r="AW1574" s="105"/>
      <c r="AX1574" s="105"/>
      <c r="AY1574" s="105"/>
      <c r="AZ1574" s="105"/>
      <c r="BA1574" s="105"/>
      <c r="BB1574" s="105"/>
      <c r="BC1574" s="105"/>
      <c r="BD1574" s="105"/>
      <c r="BE1574" s="105"/>
      <c r="BF1574" s="105"/>
      <c r="BG1574" s="105"/>
      <c r="BH1574" s="105"/>
      <c r="BI1574" s="105"/>
      <c r="BJ1574" s="105"/>
      <c r="BK1574" s="105"/>
      <c r="BL1574" s="105"/>
      <c r="BM1574" s="105"/>
      <c r="BN1574" s="105"/>
      <c r="BO1574" s="105"/>
      <c r="BP1574" s="105"/>
      <c r="BQ1574" s="105"/>
      <c r="BR1574" s="105"/>
      <c r="BS1574" s="105"/>
    </row>
    <row r="1575" spans="1:71" s="104" customFormat="1" ht="25.7" hidden="1" customHeight="1" x14ac:dyDescent="0.2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  <c r="AW1575" s="105"/>
      <c r="AX1575" s="105"/>
      <c r="AY1575" s="105"/>
      <c r="AZ1575" s="105"/>
      <c r="BA1575" s="105"/>
      <c r="BB1575" s="105"/>
      <c r="BC1575" s="105"/>
      <c r="BD1575" s="105"/>
      <c r="BE1575" s="105"/>
      <c r="BF1575" s="105"/>
      <c r="BG1575" s="105"/>
      <c r="BH1575" s="105"/>
      <c r="BI1575" s="105"/>
      <c r="BJ1575" s="105"/>
      <c r="BK1575" s="105"/>
      <c r="BL1575" s="105"/>
      <c r="BM1575" s="105"/>
      <c r="BN1575" s="105"/>
      <c r="BO1575" s="105"/>
      <c r="BP1575" s="105"/>
      <c r="BQ1575" s="105"/>
      <c r="BR1575" s="105"/>
      <c r="BS1575" s="105"/>
    </row>
    <row r="1576" spans="1:71" s="104" customFormat="1" ht="25.7" hidden="1" customHeight="1" x14ac:dyDescent="0.2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  <c r="AW1576" s="105"/>
      <c r="AX1576" s="105"/>
      <c r="AY1576" s="105"/>
      <c r="AZ1576" s="105"/>
      <c r="BA1576" s="105"/>
      <c r="BB1576" s="105"/>
      <c r="BC1576" s="105"/>
      <c r="BD1576" s="105"/>
      <c r="BE1576" s="105"/>
      <c r="BF1576" s="105"/>
      <c r="BG1576" s="105"/>
      <c r="BH1576" s="105"/>
      <c r="BI1576" s="105"/>
      <c r="BJ1576" s="105"/>
      <c r="BK1576" s="105"/>
      <c r="BL1576" s="105"/>
      <c r="BM1576" s="105"/>
      <c r="BN1576" s="105"/>
      <c r="BO1576" s="105"/>
      <c r="BP1576" s="105"/>
      <c r="BQ1576" s="105"/>
      <c r="BR1576" s="105"/>
      <c r="BS1576" s="105"/>
    </row>
    <row r="1577" spans="1:71" s="104" customFormat="1" ht="12.95" hidden="1" customHeight="1" x14ac:dyDescent="0.2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  <c r="AW1577" s="105"/>
      <c r="AX1577" s="105"/>
      <c r="AY1577" s="105"/>
      <c r="AZ1577" s="105"/>
      <c r="BA1577" s="105"/>
      <c r="BB1577" s="105"/>
      <c r="BC1577" s="105"/>
      <c r="BD1577" s="105"/>
      <c r="BE1577" s="105"/>
      <c r="BF1577" s="105"/>
      <c r="BG1577" s="105"/>
      <c r="BH1577" s="105"/>
      <c r="BI1577" s="105"/>
      <c r="BJ1577" s="105"/>
      <c r="BK1577" s="105"/>
      <c r="BL1577" s="105"/>
      <c r="BM1577" s="105"/>
      <c r="BN1577" s="105"/>
      <c r="BO1577" s="105"/>
      <c r="BP1577" s="105"/>
      <c r="BQ1577" s="105"/>
      <c r="BR1577" s="105"/>
      <c r="BS1577" s="105"/>
    </row>
    <row r="1578" spans="1:71" s="104" customFormat="1" ht="12.95" hidden="1" customHeight="1" x14ac:dyDescent="0.2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  <c r="AW1578" s="105"/>
      <c r="AX1578" s="105"/>
      <c r="AY1578" s="105"/>
      <c r="AZ1578" s="105"/>
      <c r="BA1578" s="105"/>
      <c r="BB1578" s="105"/>
      <c r="BC1578" s="105"/>
      <c r="BD1578" s="105"/>
      <c r="BE1578" s="105"/>
      <c r="BF1578" s="105"/>
      <c r="BG1578" s="105"/>
      <c r="BH1578" s="105"/>
      <c r="BI1578" s="105"/>
      <c r="BJ1578" s="105"/>
      <c r="BK1578" s="105"/>
      <c r="BL1578" s="105"/>
      <c r="BM1578" s="105"/>
      <c r="BN1578" s="105"/>
      <c r="BO1578" s="105"/>
      <c r="BP1578" s="105"/>
      <c r="BQ1578" s="105"/>
      <c r="BR1578" s="105"/>
      <c r="BS1578" s="105"/>
    </row>
    <row r="1579" spans="1:71" s="104" customFormat="1" ht="12.95" hidden="1" customHeight="1" x14ac:dyDescent="0.2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  <c r="AW1579" s="105"/>
      <c r="AX1579" s="105"/>
      <c r="AY1579" s="105"/>
      <c r="AZ1579" s="105"/>
      <c r="BA1579" s="105"/>
      <c r="BB1579" s="105"/>
      <c r="BC1579" s="105"/>
      <c r="BD1579" s="105"/>
      <c r="BE1579" s="105"/>
      <c r="BF1579" s="105"/>
      <c r="BG1579" s="105"/>
      <c r="BH1579" s="105"/>
      <c r="BI1579" s="105"/>
      <c r="BJ1579" s="105"/>
      <c r="BK1579" s="105"/>
      <c r="BL1579" s="105"/>
      <c r="BM1579" s="105"/>
      <c r="BN1579" s="105"/>
      <c r="BO1579" s="105"/>
      <c r="BP1579" s="105"/>
      <c r="BQ1579" s="105"/>
      <c r="BR1579" s="105"/>
      <c r="BS1579" s="105"/>
    </row>
    <row r="1580" spans="1:71" s="104" customFormat="1" ht="25.7" hidden="1" customHeight="1" x14ac:dyDescent="0.2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  <c r="AW1580" s="105"/>
      <c r="AX1580" s="105"/>
      <c r="AY1580" s="105"/>
      <c r="AZ1580" s="105"/>
      <c r="BA1580" s="105"/>
      <c r="BB1580" s="105"/>
      <c r="BC1580" s="105"/>
      <c r="BD1580" s="105"/>
      <c r="BE1580" s="105"/>
      <c r="BF1580" s="105"/>
      <c r="BG1580" s="105"/>
      <c r="BH1580" s="105"/>
      <c r="BI1580" s="105"/>
      <c r="BJ1580" s="105"/>
      <c r="BK1580" s="105"/>
      <c r="BL1580" s="105"/>
      <c r="BM1580" s="105"/>
      <c r="BN1580" s="105"/>
      <c r="BO1580" s="105"/>
      <c r="BP1580" s="105"/>
      <c r="BQ1580" s="105"/>
      <c r="BR1580" s="105"/>
      <c r="BS1580" s="105"/>
    </row>
    <row r="1581" spans="1:71" s="104" customFormat="1" ht="25.7" hidden="1" customHeight="1" x14ac:dyDescent="0.2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  <c r="AW1581" s="105"/>
      <c r="AX1581" s="105"/>
      <c r="AY1581" s="105"/>
      <c r="AZ1581" s="105"/>
      <c r="BA1581" s="105"/>
      <c r="BB1581" s="105"/>
      <c r="BC1581" s="105"/>
      <c r="BD1581" s="105"/>
      <c r="BE1581" s="105"/>
      <c r="BF1581" s="105"/>
      <c r="BG1581" s="105"/>
      <c r="BH1581" s="105"/>
      <c r="BI1581" s="105"/>
      <c r="BJ1581" s="105"/>
      <c r="BK1581" s="105"/>
      <c r="BL1581" s="105"/>
      <c r="BM1581" s="105"/>
      <c r="BN1581" s="105"/>
      <c r="BO1581" s="105"/>
      <c r="BP1581" s="105"/>
      <c r="BQ1581" s="105"/>
      <c r="BR1581" s="105"/>
      <c r="BS1581" s="105"/>
    </row>
    <row r="1582" spans="1:71" s="104" customFormat="1" ht="25.7" hidden="1" customHeight="1" x14ac:dyDescent="0.2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  <c r="AW1582" s="105"/>
      <c r="AX1582" s="105"/>
      <c r="AY1582" s="105"/>
      <c r="AZ1582" s="105"/>
      <c r="BA1582" s="105"/>
      <c r="BB1582" s="105"/>
      <c r="BC1582" s="105"/>
      <c r="BD1582" s="105"/>
      <c r="BE1582" s="105"/>
      <c r="BF1582" s="105"/>
      <c r="BG1582" s="105"/>
      <c r="BH1582" s="105"/>
      <c r="BI1582" s="105"/>
      <c r="BJ1582" s="105"/>
      <c r="BK1582" s="105"/>
      <c r="BL1582" s="105"/>
      <c r="BM1582" s="105"/>
      <c r="BN1582" s="105"/>
      <c r="BO1582" s="105"/>
      <c r="BP1582" s="105"/>
      <c r="BQ1582" s="105"/>
      <c r="BR1582" s="105"/>
      <c r="BS1582" s="105"/>
    </row>
    <row r="1583" spans="1:71" s="104" customFormat="1" ht="25.7" hidden="1" customHeight="1" x14ac:dyDescent="0.2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  <c r="AW1583" s="105"/>
      <c r="AX1583" s="105"/>
      <c r="AY1583" s="105"/>
      <c r="AZ1583" s="105"/>
      <c r="BA1583" s="105"/>
      <c r="BB1583" s="105"/>
      <c r="BC1583" s="105"/>
      <c r="BD1583" s="105"/>
      <c r="BE1583" s="105"/>
      <c r="BF1583" s="105"/>
      <c r="BG1583" s="105"/>
      <c r="BH1583" s="105"/>
      <c r="BI1583" s="105"/>
      <c r="BJ1583" s="105"/>
      <c r="BK1583" s="105"/>
      <c r="BL1583" s="105"/>
      <c r="BM1583" s="105"/>
      <c r="BN1583" s="105"/>
      <c r="BO1583" s="105"/>
      <c r="BP1583" s="105"/>
      <c r="BQ1583" s="105"/>
      <c r="BR1583" s="105"/>
      <c r="BS1583" s="105"/>
    </row>
    <row r="1584" spans="1:71" s="104" customFormat="1" ht="25.7" hidden="1" customHeight="1" x14ac:dyDescent="0.2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  <c r="AW1584" s="105"/>
      <c r="AX1584" s="105"/>
      <c r="AY1584" s="105"/>
      <c r="AZ1584" s="105"/>
      <c r="BA1584" s="105"/>
      <c r="BB1584" s="105"/>
      <c r="BC1584" s="105"/>
      <c r="BD1584" s="105"/>
      <c r="BE1584" s="105"/>
      <c r="BF1584" s="105"/>
      <c r="BG1584" s="105"/>
      <c r="BH1584" s="105"/>
      <c r="BI1584" s="105"/>
      <c r="BJ1584" s="105"/>
      <c r="BK1584" s="105"/>
      <c r="BL1584" s="105"/>
      <c r="BM1584" s="105"/>
      <c r="BN1584" s="105"/>
      <c r="BO1584" s="105"/>
      <c r="BP1584" s="105"/>
      <c r="BQ1584" s="105"/>
      <c r="BR1584" s="105"/>
      <c r="BS1584" s="105"/>
    </row>
    <row r="1585" spans="1:71" s="104" customFormat="1" ht="12.95" hidden="1" customHeight="1" x14ac:dyDescent="0.2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  <c r="AW1585" s="105"/>
      <c r="AX1585" s="105"/>
      <c r="AY1585" s="105"/>
      <c r="AZ1585" s="105"/>
      <c r="BA1585" s="105"/>
      <c r="BB1585" s="105"/>
      <c r="BC1585" s="105"/>
      <c r="BD1585" s="105"/>
      <c r="BE1585" s="105"/>
      <c r="BF1585" s="105"/>
      <c r="BG1585" s="105"/>
      <c r="BH1585" s="105"/>
      <c r="BI1585" s="105"/>
      <c r="BJ1585" s="105"/>
      <c r="BK1585" s="105"/>
      <c r="BL1585" s="105"/>
      <c r="BM1585" s="105"/>
      <c r="BN1585" s="105"/>
      <c r="BO1585" s="105"/>
      <c r="BP1585" s="105"/>
      <c r="BQ1585" s="105"/>
      <c r="BR1585" s="105"/>
      <c r="BS1585" s="105"/>
    </row>
    <row r="1586" spans="1:71" s="104" customFormat="1" ht="12.95" hidden="1" customHeight="1" x14ac:dyDescent="0.2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  <c r="AW1586" s="105"/>
      <c r="AX1586" s="105"/>
      <c r="AY1586" s="105"/>
      <c r="AZ1586" s="105"/>
      <c r="BA1586" s="105"/>
      <c r="BB1586" s="105"/>
      <c r="BC1586" s="105"/>
      <c r="BD1586" s="105"/>
      <c r="BE1586" s="105"/>
      <c r="BF1586" s="105"/>
      <c r="BG1586" s="105"/>
      <c r="BH1586" s="105"/>
      <c r="BI1586" s="105"/>
      <c r="BJ1586" s="105"/>
      <c r="BK1586" s="105"/>
      <c r="BL1586" s="105"/>
      <c r="BM1586" s="105"/>
      <c r="BN1586" s="105"/>
      <c r="BO1586" s="105"/>
      <c r="BP1586" s="105"/>
      <c r="BQ1586" s="105"/>
      <c r="BR1586" s="105"/>
      <c r="BS1586" s="105"/>
    </row>
    <row r="1587" spans="1:71" s="104" customFormat="1" ht="12.95" hidden="1" customHeight="1" x14ac:dyDescent="0.2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  <c r="AW1587" s="105"/>
      <c r="AX1587" s="105"/>
      <c r="AY1587" s="105"/>
      <c r="AZ1587" s="105"/>
      <c r="BA1587" s="105"/>
      <c r="BB1587" s="105"/>
      <c r="BC1587" s="105"/>
      <c r="BD1587" s="105"/>
      <c r="BE1587" s="105"/>
      <c r="BF1587" s="105"/>
      <c r="BG1587" s="105"/>
      <c r="BH1587" s="105"/>
      <c r="BI1587" s="105"/>
      <c r="BJ1587" s="105"/>
      <c r="BK1587" s="105"/>
      <c r="BL1587" s="105"/>
      <c r="BM1587" s="105"/>
      <c r="BN1587" s="105"/>
      <c r="BO1587" s="105"/>
      <c r="BP1587" s="105"/>
      <c r="BQ1587" s="105"/>
      <c r="BR1587" s="105"/>
      <c r="BS1587" s="105"/>
    </row>
    <row r="1588" spans="1:71" s="104" customFormat="1" ht="12.95" hidden="1" customHeight="1" x14ac:dyDescent="0.2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  <c r="AW1588" s="105"/>
      <c r="AX1588" s="105"/>
      <c r="AY1588" s="105"/>
      <c r="AZ1588" s="105"/>
      <c r="BA1588" s="105"/>
      <c r="BB1588" s="105"/>
      <c r="BC1588" s="105"/>
      <c r="BD1588" s="105"/>
      <c r="BE1588" s="105"/>
      <c r="BF1588" s="105"/>
      <c r="BG1588" s="105"/>
      <c r="BH1588" s="105"/>
      <c r="BI1588" s="105"/>
      <c r="BJ1588" s="105"/>
      <c r="BK1588" s="105"/>
      <c r="BL1588" s="105"/>
      <c r="BM1588" s="105"/>
      <c r="BN1588" s="105"/>
      <c r="BO1588" s="105"/>
      <c r="BP1588" s="105"/>
      <c r="BQ1588" s="105"/>
      <c r="BR1588" s="105"/>
      <c r="BS1588" s="105"/>
    </row>
    <row r="1589" spans="1:71" s="104" customFormat="1" ht="12.95" hidden="1" customHeight="1" x14ac:dyDescent="0.2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  <c r="AW1589" s="105"/>
      <c r="AX1589" s="105"/>
      <c r="AY1589" s="105"/>
      <c r="AZ1589" s="105"/>
      <c r="BA1589" s="105"/>
      <c r="BB1589" s="105"/>
      <c r="BC1589" s="105"/>
      <c r="BD1589" s="105"/>
      <c r="BE1589" s="105"/>
      <c r="BF1589" s="105"/>
      <c r="BG1589" s="105"/>
      <c r="BH1589" s="105"/>
      <c r="BI1589" s="105"/>
      <c r="BJ1589" s="105"/>
      <c r="BK1589" s="105"/>
      <c r="BL1589" s="105"/>
      <c r="BM1589" s="105"/>
      <c r="BN1589" s="105"/>
      <c r="BO1589" s="105"/>
      <c r="BP1589" s="105"/>
      <c r="BQ1589" s="105"/>
      <c r="BR1589" s="105"/>
      <c r="BS1589" s="105"/>
    </row>
    <row r="1590" spans="1:71" s="104" customFormat="1" ht="12.95" hidden="1" customHeight="1" x14ac:dyDescent="0.2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  <c r="AW1590" s="105"/>
      <c r="AX1590" s="105"/>
      <c r="AY1590" s="105"/>
      <c r="AZ1590" s="105"/>
      <c r="BA1590" s="105"/>
      <c r="BB1590" s="105"/>
      <c r="BC1590" s="105"/>
      <c r="BD1590" s="105"/>
      <c r="BE1590" s="105"/>
      <c r="BF1590" s="105"/>
      <c r="BG1590" s="105"/>
      <c r="BH1590" s="105"/>
      <c r="BI1590" s="105"/>
      <c r="BJ1590" s="105"/>
      <c r="BK1590" s="105"/>
      <c r="BL1590" s="105"/>
      <c r="BM1590" s="105"/>
      <c r="BN1590" s="105"/>
      <c r="BO1590" s="105"/>
      <c r="BP1590" s="105"/>
      <c r="BQ1590" s="105"/>
      <c r="BR1590" s="105"/>
      <c r="BS1590" s="105"/>
    </row>
    <row r="1591" spans="1:71" s="104" customFormat="1" ht="12.95" hidden="1" customHeight="1" x14ac:dyDescent="0.2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  <c r="AW1591" s="105"/>
      <c r="AX1591" s="105"/>
      <c r="AY1591" s="105"/>
      <c r="AZ1591" s="105"/>
      <c r="BA1591" s="105"/>
      <c r="BB1591" s="105"/>
      <c r="BC1591" s="105"/>
      <c r="BD1591" s="105"/>
      <c r="BE1591" s="105"/>
      <c r="BF1591" s="105"/>
      <c r="BG1591" s="105"/>
      <c r="BH1591" s="105"/>
      <c r="BI1591" s="105"/>
      <c r="BJ1591" s="105"/>
      <c r="BK1591" s="105"/>
      <c r="BL1591" s="105"/>
      <c r="BM1591" s="105"/>
      <c r="BN1591" s="105"/>
      <c r="BO1591" s="105"/>
      <c r="BP1591" s="105"/>
      <c r="BQ1591" s="105"/>
      <c r="BR1591" s="105"/>
      <c r="BS1591" s="105"/>
    </row>
    <row r="1592" spans="1:71" s="104" customFormat="1" ht="12.95" hidden="1" customHeight="1" x14ac:dyDescent="0.2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  <c r="AW1592" s="105"/>
      <c r="AX1592" s="105"/>
      <c r="AY1592" s="105"/>
      <c r="AZ1592" s="105"/>
      <c r="BA1592" s="105"/>
      <c r="BB1592" s="105"/>
      <c r="BC1592" s="105"/>
      <c r="BD1592" s="105"/>
      <c r="BE1592" s="105"/>
      <c r="BF1592" s="105"/>
      <c r="BG1592" s="105"/>
      <c r="BH1592" s="105"/>
      <c r="BI1592" s="105"/>
      <c r="BJ1592" s="105"/>
      <c r="BK1592" s="105"/>
      <c r="BL1592" s="105"/>
      <c r="BM1592" s="105"/>
      <c r="BN1592" s="105"/>
      <c r="BO1592" s="105"/>
      <c r="BP1592" s="105"/>
      <c r="BQ1592" s="105"/>
      <c r="BR1592" s="105"/>
      <c r="BS1592" s="105"/>
    </row>
    <row r="1593" spans="1:71" s="104" customFormat="1" ht="12.95" hidden="1" customHeight="1" x14ac:dyDescent="0.2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  <c r="AW1593" s="105"/>
      <c r="AX1593" s="105"/>
      <c r="AY1593" s="105"/>
      <c r="AZ1593" s="105"/>
      <c r="BA1593" s="105"/>
      <c r="BB1593" s="105"/>
      <c r="BC1593" s="105"/>
      <c r="BD1593" s="105"/>
      <c r="BE1593" s="105"/>
      <c r="BF1593" s="105"/>
      <c r="BG1593" s="105"/>
      <c r="BH1593" s="105"/>
      <c r="BI1593" s="105"/>
      <c r="BJ1593" s="105"/>
      <c r="BK1593" s="105"/>
      <c r="BL1593" s="105"/>
      <c r="BM1593" s="105"/>
      <c r="BN1593" s="105"/>
      <c r="BO1593" s="105"/>
      <c r="BP1593" s="105"/>
      <c r="BQ1593" s="105"/>
      <c r="BR1593" s="105"/>
      <c r="BS1593" s="105"/>
    </row>
    <row r="1594" spans="1:71" s="104" customFormat="1" ht="12.95" hidden="1" customHeight="1" x14ac:dyDescent="0.2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  <c r="AW1594" s="105"/>
      <c r="AX1594" s="105"/>
      <c r="AY1594" s="105"/>
      <c r="AZ1594" s="105"/>
      <c r="BA1594" s="105"/>
      <c r="BB1594" s="105"/>
      <c r="BC1594" s="105"/>
      <c r="BD1594" s="105"/>
      <c r="BE1594" s="105"/>
      <c r="BF1594" s="105"/>
      <c r="BG1594" s="105"/>
      <c r="BH1594" s="105"/>
      <c r="BI1594" s="105"/>
      <c r="BJ1594" s="105"/>
      <c r="BK1594" s="105"/>
      <c r="BL1594" s="105"/>
      <c r="BM1594" s="105"/>
      <c r="BN1594" s="105"/>
      <c r="BO1594" s="105"/>
      <c r="BP1594" s="105"/>
      <c r="BQ1594" s="105"/>
      <c r="BR1594" s="105"/>
      <c r="BS1594" s="105"/>
    </row>
    <row r="1595" spans="1:71" s="104" customFormat="1" ht="12.95" hidden="1" customHeight="1" x14ac:dyDescent="0.2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  <c r="AW1595" s="105"/>
      <c r="AX1595" s="105"/>
      <c r="AY1595" s="105"/>
      <c r="AZ1595" s="105"/>
      <c r="BA1595" s="105"/>
      <c r="BB1595" s="105"/>
      <c r="BC1595" s="105"/>
      <c r="BD1595" s="105"/>
      <c r="BE1595" s="105"/>
      <c r="BF1595" s="105"/>
      <c r="BG1595" s="105"/>
      <c r="BH1595" s="105"/>
      <c r="BI1595" s="105"/>
      <c r="BJ1595" s="105"/>
      <c r="BK1595" s="105"/>
      <c r="BL1595" s="105"/>
      <c r="BM1595" s="105"/>
      <c r="BN1595" s="105"/>
      <c r="BO1595" s="105"/>
      <c r="BP1595" s="105"/>
      <c r="BQ1595" s="105"/>
      <c r="BR1595" s="105"/>
      <c r="BS1595" s="105"/>
    </row>
    <row r="1596" spans="1:71" s="104" customFormat="1" ht="12.95" hidden="1" customHeight="1" x14ac:dyDescent="0.2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  <c r="AW1596" s="105"/>
      <c r="AX1596" s="105"/>
      <c r="AY1596" s="105"/>
      <c r="AZ1596" s="105"/>
      <c r="BA1596" s="105"/>
      <c r="BB1596" s="105"/>
      <c r="BC1596" s="105"/>
      <c r="BD1596" s="105"/>
      <c r="BE1596" s="105"/>
      <c r="BF1596" s="105"/>
      <c r="BG1596" s="105"/>
      <c r="BH1596" s="105"/>
      <c r="BI1596" s="105"/>
      <c r="BJ1596" s="105"/>
      <c r="BK1596" s="105"/>
      <c r="BL1596" s="105"/>
      <c r="BM1596" s="105"/>
      <c r="BN1596" s="105"/>
      <c r="BO1596" s="105"/>
      <c r="BP1596" s="105"/>
      <c r="BQ1596" s="105"/>
      <c r="BR1596" s="105"/>
      <c r="BS1596" s="105"/>
    </row>
    <row r="1597" spans="1:71" s="104" customFormat="1" ht="25.7" hidden="1" customHeight="1" x14ac:dyDescent="0.2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  <c r="AW1597" s="105"/>
      <c r="AX1597" s="105"/>
      <c r="AY1597" s="105"/>
      <c r="AZ1597" s="105"/>
      <c r="BA1597" s="105"/>
      <c r="BB1597" s="105"/>
      <c r="BC1597" s="105"/>
      <c r="BD1597" s="105"/>
      <c r="BE1597" s="105"/>
      <c r="BF1597" s="105"/>
      <c r="BG1597" s="105"/>
      <c r="BH1597" s="105"/>
      <c r="BI1597" s="105"/>
      <c r="BJ1597" s="105"/>
      <c r="BK1597" s="105"/>
      <c r="BL1597" s="105"/>
      <c r="BM1597" s="105"/>
      <c r="BN1597" s="105"/>
      <c r="BO1597" s="105"/>
      <c r="BP1597" s="105"/>
      <c r="BQ1597" s="105"/>
      <c r="BR1597" s="105"/>
      <c r="BS1597" s="105"/>
    </row>
    <row r="1598" spans="1:71" s="104" customFormat="1" ht="25.7" hidden="1" customHeight="1" x14ac:dyDescent="0.2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  <c r="AW1598" s="105"/>
      <c r="AX1598" s="105"/>
      <c r="AY1598" s="105"/>
      <c r="AZ1598" s="105"/>
      <c r="BA1598" s="105"/>
      <c r="BB1598" s="105"/>
      <c r="BC1598" s="105"/>
      <c r="BD1598" s="105"/>
      <c r="BE1598" s="105"/>
      <c r="BF1598" s="105"/>
      <c r="BG1598" s="105"/>
      <c r="BH1598" s="105"/>
      <c r="BI1598" s="105"/>
      <c r="BJ1598" s="105"/>
      <c r="BK1598" s="105"/>
      <c r="BL1598" s="105"/>
      <c r="BM1598" s="105"/>
      <c r="BN1598" s="105"/>
      <c r="BO1598" s="105"/>
      <c r="BP1598" s="105"/>
      <c r="BQ1598" s="105"/>
      <c r="BR1598" s="105"/>
      <c r="BS1598" s="105"/>
    </row>
    <row r="1599" spans="1:71" s="104" customFormat="1" ht="25.7" hidden="1" customHeight="1" x14ac:dyDescent="0.2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  <c r="AW1599" s="105"/>
      <c r="AX1599" s="105"/>
      <c r="AY1599" s="105"/>
      <c r="AZ1599" s="105"/>
      <c r="BA1599" s="105"/>
      <c r="BB1599" s="105"/>
      <c r="BC1599" s="105"/>
      <c r="BD1599" s="105"/>
      <c r="BE1599" s="105"/>
      <c r="BF1599" s="105"/>
      <c r="BG1599" s="105"/>
      <c r="BH1599" s="105"/>
      <c r="BI1599" s="105"/>
      <c r="BJ1599" s="105"/>
      <c r="BK1599" s="105"/>
      <c r="BL1599" s="105"/>
      <c r="BM1599" s="105"/>
      <c r="BN1599" s="105"/>
      <c r="BO1599" s="105"/>
      <c r="BP1599" s="105"/>
      <c r="BQ1599" s="105"/>
      <c r="BR1599" s="105"/>
      <c r="BS1599" s="105"/>
    </row>
    <row r="1600" spans="1:71" s="104" customFormat="1" ht="25.7" hidden="1" customHeight="1" x14ac:dyDescent="0.2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  <c r="AW1600" s="105"/>
      <c r="AX1600" s="105"/>
      <c r="AY1600" s="105"/>
      <c r="AZ1600" s="105"/>
      <c r="BA1600" s="105"/>
      <c r="BB1600" s="105"/>
      <c r="BC1600" s="105"/>
      <c r="BD1600" s="105"/>
      <c r="BE1600" s="105"/>
      <c r="BF1600" s="105"/>
      <c r="BG1600" s="105"/>
      <c r="BH1600" s="105"/>
      <c r="BI1600" s="105"/>
      <c r="BJ1600" s="105"/>
      <c r="BK1600" s="105"/>
      <c r="BL1600" s="105"/>
      <c r="BM1600" s="105"/>
      <c r="BN1600" s="105"/>
      <c r="BO1600" s="105"/>
      <c r="BP1600" s="105"/>
      <c r="BQ1600" s="105"/>
      <c r="BR1600" s="105"/>
      <c r="BS1600" s="105"/>
    </row>
    <row r="1601" spans="1:71" s="104" customFormat="1" ht="25.7" hidden="1" customHeight="1" x14ac:dyDescent="0.2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  <c r="AW1601" s="105"/>
      <c r="AX1601" s="105"/>
      <c r="AY1601" s="105"/>
      <c r="AZ1601" s="105"/>
      <c r="BA1601" s="105"/>
      <c r="BB1601" s="105"/>
      <c r="BC1601" s="105"/>
      <c r="BD1601" s="105"/>
      <c r="BE1601" s="105"/>
      <c r="BF1601" s="105"/>
      <c r="BG1601" s="105"/>
      <c r="BH1601" s="105"/>
      <c r="BI1601" s="105"/>
      <c r="BJ1601" s="105"/>
      <c r="BK1601" s="105"/>
      <c r="BL1601" s="105"/>
      <c r="BM1601" s="105"/>
      <c r="BN1601" s="105"/>
      <c r="BO1601" s="105"/>
      <c r="BP1601" s="105"/>
      <c r="BQ1601" s="105"/>
      <c r="BR1601" s="105"/>
      <c r="BS1601" s="105"/>
    </row>
    <row r="1602" spans="1:71" s="104" customFormat="1" ht="25.7" hidden="1" customHeight="1" x14ac:dyDescent="0.2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  <c r="AW1602" s="105"/>
      <c r="AX1602" s="105"/>
      <c r="AY1602" s="105"/>
      <c r="AZ1602" s="105"/>
      <c r="BA1602" s="105"/>
      <c r="BB1602" s="105"/>
      <c r="BC1602" s="105"/>
      <c r="BD1602" s="105"/>
      <c r="BE1602" s="105"/>
      <c r="BF1602" s="105"/>
      <c r="BG1602" s="105"/>
      <c r="BH1602" s="105"/>
      <c r="BI1602" s="105"/>
      <c r="BJ1602" s="105"/>
      <c r="BK1602" s="105"/>
      <c r="BL1602" s="105"/>
      <c r="BM1602" s="105"/>
      <c r="BN1602" s="105"/>
      <c r="BO1602" s="105"/>
      <c r="BP1602" s="105"/>
      <c r="BQ1602" s="105"/>
      <c r="BR1602" s="105"/>
      <c r="BS1602" s="105"/>
    </row>
    <row r="1603" spans="1:71" s="104" customFormat="1" ht="25.7" hidden="1" customHeight="1" x14ac:dyDescent="0.2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  <c r="AW1603" s="105"/>
      <c r="AX1603" s="105"/>
      <c r="AY1603" s="105"/>
      <c r="AZ1603" s="105"/>
      <c r="BA1603" s="105"/>
      <c r="BB1603" s="105"/>
      <c r="BC1603" s="105"/>
      <c r="BD1603" s="105"/>
      <c r="BE1603" s="105"/>
      <c r="BF1603" s="105"/>
      <c r="BG1603" s="105"/>
      <c r="BH1603" s="105"/>
      <c r="BI1603" s="105"/>
      <c r="BJ1603" s="105"/>
      <c r="BK1603" s="105"/>
      <c r="BL1603" s="105"/>
      <c r="BM1603" s="105"/>
      <c r="BN1603" s="105"/>
      <c r="BO1603" s="105"/>
      <c r="BP1603" s="105"/>
      <c r="BQ1603" s="105"/>
      <c r="BR1603" s="105"/>
      <c r="BS1603" s="105"/>
    </row>
    <row r="1604" spans="1:71" s="104" customFormat="1" ht="25.7" hidden="1" customHeight="1" x14ac:dyDescent="0.2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  <c r="AW1604" s="105"/>
      <c r="AX1604" s="105"/>
      <c r="AY1604" s="105"/>
      <c r="AZ1604" s="105"/>
      <c r="BA1604" s="105"/>
      <c r="BB1604" s="105"/>
      <c r="BC1604" s="105"/>
      <c r="BD1604" s="105"/>
      <c r="BE1604" s="105"/>
      <c r="BF1604" s="105"/>
      <c r="BG1604" s="105"/>
      <c r="BH1604" s="105"/>
      <c r="BI1604" s="105"/>
      <c r="BJ1604" s="105"/>
      <c r="BK1604" s="105"/>
      <c r="BL1604" s="105"/>
      <c r="BM1604" s="105"/>
      <c r="BN1604" s="105"/>
      <c r="BO1604" s="105"/>
      <c r="BP1604" s="105"/>
      <c r="BQ1604" s="105"/>
      <c r="BR1604" s="105"/>
      <c r="BS1604" s="105"/>
    </row>
    <row r="1605" spans="1:71" s="104" customFormat="1" ht="12.95" hidden="1" customHeight="1" x14ac:dyDescent="0.2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  <c r="AW1605" s="105"/>
      <c r="AX1605" s="105"/>
      <c r="AY1605" s="105"/>
      <c r="AZ1605" s="105"/>
      <c r="BA1605" s="105"/>
      <c r="BB1605" s="105"/>
      <c r="BC1605" s="105"/>
      <c r="BD1605" s="105"/>
      <c r="BE1605" s="105"/>
      <c r="BF1605" s="105"/>
      <c r="BG1605" s="105"/>
      <c r="BH1605" s="105"/>
      <c r="BI1605" s="105"/>
      <c r="BJ1605" s="105"/>
      <c r="BK1605" s="105"/>
      <c r="BL1605" s="105"/>
      <c r="BM1605" s="105"/>
      <c r="BN1605" s="105"/>
      <c r="BO1605" s="105"/>
      <c r="BP1605" s="105"/>
      <c r="BQ1605" s="105"/>
      <c r="BR1605" s="105"/>
      <c r="BS1605" s="105"/>
    </row>
    <row r="1606" spans="1:71" s="104" customFormat="1" ht="12.95" hidden="1" customHeight="1" x14ac:dyDescent="0.2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  <c r="AW1606" s="105"/>
      <c r="AX1606" s="105"/>
      <c r="AY1606" s="105"/>
      <c r="AZ1606" s="105"/>
      <c r="BA1606" s="105"/>
      <c r="BB1606" s="105"/>
      <c r="BC1606" s="105"/>
      <c r="BD1606" s="105"/>
      <c r="BE1606" s="105"/>
      <c r="BF1606" s="105"/>
      <c r="BG1606" s="105"/>
      <c r="BH1606" s="105"/>
      <c r="BI1606" s="105"/>
      <c r="BJ1606" s="105"/>
      <c r="BK1606" s="105"/>
      <c r="BL1606" s="105"/>
      <c r="BM1606" s="105"/>
      <c r="BN1606" s="105"/>
      <c r="BO1606" s="105"/>
      <c r="BP1606" s="105"/>
      <c r="BQ1606" s="105"/>
      <c r="BR1606" s="105"/>
      <c r="BS1606" s="105"/>
    </row>
    <row r="1607" spans="1:71" s="104" customFormat="1" ht="12.95" hidden="1" customHeight="1" x14ac:dyDescent="0.2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  <c r="AW1607" s="105"/>
      <c r="AX1607" s="105"/>
      <c r="AY1607" s="105"/>
      <c r="AZ1607" s="105"/>
      <c r="BA1607" s="105"/>
      <c r="BB1607" s="105"/>
      <c r="BC1607" s="105"/>
      <c r="BD1607" s="105"/>
      <c r="BE1607" s="105"/>
      <c r="BF1607" s="105"/>
      <c r="BG1607" s="105"/>
      <c r="BH1607" s="105"/>
      <c r="BI1607" s="105"/>
      <c r="BJ1607" s="105"/>
      <c r="BK1607" s="105"/>
      <c r="BL1607" s="105"/>
      <c r="BM1607" s="105"/>
      <c r="BN1607" s="105"/>
      <c r="BO1607" s="105"/>
      <c r="BP1607" s="105"/>
      <c r="BQ1607" s="105"/>
      <c r="BR1607" s="105"/>
      <c r="BS1607" s="105"/>
    </row>
    <row r="1608" spans="1:71" s="104" customFormat="1" ht="25.7" hidden="1" customHeight="1" x14ac:dyDescent="0.2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  <c r="AW1608" s="105"/>
      <c r="AX1608" s="105"/>
      <c r="AY1608" s="105"/>
      <c r="AZ1608" s="105"/>
      <c r="BA1608" s="105"/>
      <c r="BB1608" s="105"/>
      <c r="BC1608" s="105"/>
      <c r="BD1608" s="105"/>
      <c r="BE1608" s="105"/>
      <c r="BF1608" s="105"/>
      <c r="BG1608" s="105"/>
      <c r="BH1608" s="105"/>
      <c r="BI1608" s="105"/>
      <c r="BJ1608" s="105"/>
      <c r="BK1608" s="105"/>
      <c r="BL1608" s="105"/>
      <c r="BM1608" s="105"/>
      <c r="BN1608" s="105"/>
      <c r="BO1608" s="105"/>
      <c r="BP1608" s="105"/>
      <c r="BQ1608" s="105"/>
      <c r="BR1608" s="105"/>
      <c r="BS1608" s="105"/>
    </row>
    <row r="1609" spans="1:71" s="104" customFormat="1" ht="25.7" hidden="1" customHeight="1" x14ac:dyDescent="0.2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  <c r="AW1609" s="105"/>
      <c r="AX1609" s="105"/>
      <c r="AY1609" s="105"/>
      <c r="AZ1609" s="105"/>
      <c r="BA1609" s="105"/>
      <c r="BB1609" s="105"/>
      <c r="BC1609" s="105"/>
      <c r="BD1609" s="105"/>
      <c r="BE1609" s="105"/>
      <c r="BF1609" s="105"/>
      <c r="BG1609" s="105"/>
      <c r="BH1609" s="105"/>
      <c r="BI1609" s="105"/>
      <c r="BJ1609" s="105"/>
      <c r="BK1609" s="105"/>
      <c r="BL1609" s="105"/>
      <c r="BM1609" s="105"/>
      <c r="BN1609" s="105"/>
      <c r="BO1609" s="105"/>
      <c r="BP1609" s="105"/>
      <c r="BQ1609" s="105"/>
      <c r="BR1609" s="105"/>
      <c r="BS1609" s="105"/>
    </row>
    <row r="1610" spans="1:71" s="104" customFormat="1" ht="25.7" hidden="1" customHeight="1" x14ac:dyDescent="0.2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  <c r="AW1610" s="105"/>
      <c r="AX1610" s="105"/>
      <c r="AY1610" s="105"/>
      <c r="AZ1610" s="105"/>
      <c r="BA1610" s="105"/>
      <c r="BB1610" s="105"/>
      <c r="BC1610" s="105"/>
      <c r="BD1610" s="105"/>
      <c r="BE1610" s="105"/>
      <c r="BF1610" s="105"/>
      <c r="BG1610" s="105"/>
      <c r="BH1610" s="105"/>
      <c r="BI1610" s="105"/>
      <c r="BJ1610" s="105"/>
      <c r="BK1610" s="105"/>
      <c r="BL1610" s="105"/>
      <c r="BM1610" s="105"/>
      <c r="BN1610" s="105"/>
      <c r="BO1610" s="105"/>
      <c r="BP1610" s="105"/>
      <c r="BQ1610" s="105"/>
      <c r="BR1610" s="105"/>
      <c r="BS1610" s="105"/>
    </row>
    <row r="1611" spans="1:71" s="104" customFormat="1" ht="25.7" hidden="1" customHeight="1" x14ac:dyDescent="0.2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  <c r="AW1611" s="105"/>
      <c r="AX1611" s="105"/>
      <c r="AY1611" s="105"/>
      <c r="AZ1611" s="105"/>
      <c r="BA1611" s="105"/>
      <c r="BB1611" s="105"/>
      <c r="BC1611" s="105"/>
      <c r="BD1611" s="105"/>
      <c r="BE1611" s="105"/>
      <c r="BF1611" s="105"/>
      <c r="BG1611" s="105"/>
      <c r="BH1611" s="105"/>
      <c r="BI1611" s="105"/>
      <c r="BJ1611" s="105"/>
      <c r="BK1611" s="105"/>
      <c r="BL1611" s="105"/>
      <c r="BM1611" s="105"/>
      <c r="BN1611" s="105"/>
      <c r="BO1611" s="105"/>
      <c r="BP1611" s="105"/>
      <c r="BQ1611" s="105"/>
      <c r="BR1611" s="105"/>
      <c r="BS1611" s="105"/>
    </row>
    <row r="1612" spans="1:71" s="104" customFormat="1" ht="12.95" hidden="1" customHeight="1" x14ac:dyDescent="0.2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  <c r="AW1612" s="105"/>
      <c r="AX1612" s="105"/>
      <c r="AY1612" s="105"/>
      <c r="AZ1612" s="105"/>
      <c r="BA1612" s="105"/>
      <c r="BB1612" s="105"/>
      <c r="BC1612" s="105"/>
      <c r="BD1612" s="105"/>
      <c r="BE1612" s="105"/>
      <c r="BF1612" s="105"/>
      <c r="BG1612" s="105"/>
      <c r="BH1612" s="105"/>
      <c r="BI1612" s="105"/>
      <c r="BJ1612" s="105"/>
      <c r="BK1612" s="105"/>
      <c r="BL1612" s="105"/>
      <c r="BM1612" s="105"/>
      <c r="BN1612" s="105"/>
      <c r="BO1612" s="105"/>
      <c r="BP1612" s="105"/>
      <c r="BQ1612" s="105"/>
      <c r="BR1612" s="105"/>
      <c r="BS1612" s="105"/>
    </row>
    <row r="1613" spans="1:71" s="104" customFormat="1" ht="12.95" hidden="1" customHeight="1" x14ac:dyDescent="0.2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  <c r="AW1613" s="105"/>
      <c r="AX1613" s="105"/>
      <c r="AY1613" s="105"/>
      <c r="AZ1613" s="105"/>
      <c r="BA1613" s="105"/>
      <c r="BB1613" s="105"/>
      <c r="BC1613" s="105"/>
      <c r="BD1613" s="105"/>
      <c r="BE1613" s="105"/>
      <c r="BF1613" s="105"/>
      <c r="BG1613" s="105"/>
      <c r="BH1613" s="105"/>
      <c r="BI1613" s="105"/>
      <c r="BJ1613" s="105"/>
      <c r="BK1613" s="105"/>
      <c r="BL1613" s="105"/>
      <c r="BM1613" s="105"/>
      <c r="BN1613" s="105"/>
      <c r="BO1613" s="105"/>
      <c r="BP1613" s="105"/>
      <c r="BQ1613" s="105"/>
      <c r="BR1613" s="105"/>
      <c r="BS1613" s="105"/>
    </row>
    <row r="1614" spans="1:71" s="104" customFormat="1" ht="12.95" hidden="1" customHeight="1" x14ac:dyDescent="0.2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  <c r="AW1614" s="105"/>
      <c r="AX1614" s="105"/>
      <c r="AY1614" s="105"/>
      <c r="AZ1614" s="105"/>
      <c r="BA1614" s="105"/>
      <c r="BB1614" s="105"/>
      <c r="BC1614" s="105"/>
      <c r="BD1614" s="105"/>
      <c r="BE1614" s="105"/>
      <c r="BF1614" s="105"/>
      <c r="BG1614" s="105"/>
      <c r="BH1614" s="105"/>
      <c r="BI1614" s="105"/>
      <c r="BJ1614" s="105"/>
      <c r="BK1614" s="105"/>
      <c r="BL1614" s="105"/>
      <c r="BM1614" s="105"/>
      <c r="BN1614" s="105"/>
      <c r="BO1614" s="105"/>
      <c r="BP1614" s="105"/>
      <c r="BQ1614" s="105"/>
      <c r="BR1614" s="105"/>
      <c r="BS1614" s="105"/>
    </row>
    <row r="1615" spans="1:71" s="104" customFormat="1" ht="12.95" hidden="1" customHeight="1" x14ac:dyDescent="0.2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  <c r="AW1615" s="105"/>
      <c r="AX1615" s="105"/>
      <c r="AY1615" s="105"/>
      <c r="AZ1615" s="105"/>
      <c r="BA1615" s="105"/>
      <c r="BB1615" s="105"/>
      <c r="BC1615" s="105"/>
      <c r="BD1615" s="105"/>
      <c r="BE1615" s="105"/>
      <c r="BF1615" s="105"/>
      <c r="BG1615" s="105"/>
      <c r="BH1615" s="105"/>
      <c r="BI1615" s="105"/>
      <c r="BJ1615" s="105"/>
      <c r="BK1615" s="105"/>
      <c r="BL1615" s="105"/>
      <c r="BM1615" s="105"/>
      <c r="BN1615" s="105"/>
      <c r="BO1615" s="105"/>
      <c r="BP1615" s="105"/>
      <c r="BQ1615" s="105"/>
      <c r="BR1615" s="105"/>
      <c r="BS1615" s="105"/>
    </row>
    <row r="1616" spans="1:71" s="104" customFormat="1" ht="12.95" hidden="1" customHeight="1" x14ac:dyDescent="0.2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  <c r="AW1616" s="105"/>
      <c r="AX1616" s="105"/>
      <c r="AY1616" s="105"/>
      <c r="AZ1616" s="105"/>
      <c r="BA1616" s="105"/>
      <c r="BB1616" s="105"/>
      <c r="BC1616" s="105"/>
      <c r="BD1616" s="105"/>
      <c r="BE1616" s="105"/>
      <c r="BF1616" s="105"/>
      <c r="BG1616" s="105"/>
      <c r="BH1616" s="105"/>
      <c r="BI1616" s="105"/>
      <c r="BJ1616" s="105"/>
      <c r="BK1616" s="105"/>
      <c r="BL1616" s="105"/>
      <c r="BM1616" s="105"/>
      <c r="BN1616" s="105"/>
      <c r="BO1616" s="105"/>
      <c r="BP1616" s="105"/>
      <c r="BQ1616" s="105"/>
      <c r="BR1616" s="105"/>
      <c r="BS1616" s="105"/>
    </row>
    <row r="1617" spans="1:71" s="104" customFormat="1" ht="12.95" hidden="1" customHeight="1" x14ac:dyDescent="0.2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  <c r="AW1617" s="105"/>
      <c r="AX1617" s="105"/>
      <c r="AY1617" s="105"/>
      <c r="AZ1617" s="105"/>
      <c r="BA1617" s="105"/>
      <c r="BB1617" s="105"/>
      <c r="BC1617" s="105"/>
      <c r="BD1617" s="105"/>
      <c r="BE1617" s="105"/>
      <c r="BF1617" s="105"/>
      <c r="BG1617" s="105"/>
      <c r="BH1617" s="105"/>
      <c r="BI1617" s="105"/>
      <c r="BJ1617" s="105"/>
      <c r="BK1617" s="105"/>
      <c r="BL1617" s="105"/>
      <c r="BM1617" s="105"/>
      <c r="BN1617" s="105"/>
      <c r="BO1617" s="105"/>
      <c r="BP1617" s="105"/>
      <c r="BQ1617" s="105"/>
      <c r="BR1617" s="105"/>
      <c r="BS1617" s="105"/>
    </row>
    <row r="1618" spans="1:71" s="104" customFormat="1" ht="25.7" hidden="1" customHeight="1" x14ac:dyDescent="0.2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  <c r="AW1618" s="105"/>
      <c r="AX1618" s="105"/>
      <c r="AY1618" s="105"/>
      <c r="AZ1618" s="105"/>
      <c r="BA1618" s="105"/>
      <c r="BB1618" s="105"/>
      <c r="BC1618" s="105"/>
      <c r="BD1618" s="105"/>
      <c r="BE1618" s="105"/>
      <c r="BF1618" s="105"/>
      <c r="BG1618" s="105"/>
      <c r="BH1618" s="105"/>
      <c r="BI1618" s="105"/>
      <c r="BJ1618" s="105"/>
      <c r="BK1618" s="105"/>
      <c r="BL1618" s="105"/>
      <c r="BM1618" s="105"/>
      <c r="BN1618" s="105"/>
      <c r="BO1618" s="105"/>
      <c r="BP1618" s="105"/>
      <c r="BQ1618" s="105"/>
      <c r="BR1618" s="105"/>
      <c r="BS1618" s="105"/>
    </row>
    <row r="1619" spans="1:71" s="104" customFormat="1" ht="12.95" hidden="1" customHeight="1" x14ac:dyDescent="0.2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  <c r="AW1619" s="105"/>
      <c r="AX1619" s="105"/>
      <c r="AY1619" s="105"/>
      <c r="AZ1619" s="105"/>
      <c r="BA1619" s="105"/>
      <c r="BB1619" s="105"/>
      <c r="BC1619" s="105"/>
      <c r="BD1619" s="105"/>
      <c r="BE1619" s="105"/>
      <c r="BF1619" s="105"/>
      <c r="BG1619" s="105"/>
      <c r="BH1619" s="105"/>
      <c r="BI1619" s="105"/>
      <c r="BJ1619" s="105"/>
      <c r="BK1619" s="105"/>
      <c r="BL1619" s="105"/>
      <c r="BM1619" s="105"/>
      <c r="BN1619" s="105"/>
      <c r="BO1619" s="105"/>
      <c r="BP1619" s="105"/>
      <c r="BQ1619" s="105"/>
      <c r="BR1619" s="105"/>
      <c r="BS1619" s="105"/>
    </row>
    <row r="1620" spans="1:71" s="104" customFormat="1" ht="25.7" hidden="1" customHeight="1" x14ac:dyDescent="0.2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  <c r="AW1620" s="105"/>
      <c r="AX1620" s="105"/>
      <c r="AY1620" s="105"/>
      <c r="AZ1620" s="105"/>
      <c r="BA1620" s="105"/>
      <c r="BB1620" s="105"/>
      <c r="BC1620" s="105"/>
      <c r="BD1620" s="105"/>
      <c r="BE1620" s="105"/>
      <c r="BF1620" s="105"/>
      <c r="BG1620" s="105"/>
      <c r="BH1620" s="105"/>
      <c r="BI1620" s="105"/>
      <c r="BJ1620" s="105"/>
      <c r="BK1620" s="105"/>
      <c r="BL1620" s="105"/>
      <c r="BM1620" s="105"/>
      <c r="BN1620" s="105"/>
      <c r="BO1620" s="105"/>
      <c r="BP1620" s="105"/>
      <c r="BQ1620" s="105"/>
      <c r="BR1620" s="105"/>
      <c r="BS1620" s="105"/>
    </row>
    <row r="1621" spans="1:71" s="104" customFormat="1" ht="25.7" hidden="1" customHeight="1" x14ac:dyDescent="0.2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  <c r="AW1621" s="105"/>
      <c r="AX1621" s="105"/>
      <c r="AY1621" s="105"/>
      <c r="AZ1621" s="105"/>
      <c r="BA1621" s="105"/>
      <c r="BB1621" s="105"/>
      <c r="BC1621" s="105"/>
      <c r="BD1621" s="105"/>
      <c r="BE1621" s="105"/>
      <c r="BF1621" s="105"/>
      <c r="BG1621" s="105"/>
      <c r="BH1621" s="105"/>
      <c r="BI1621" s="105"/>
      <c r="BJ1621" s="105"/>
      <c r="BK1621" s="105"/>
      <c r="BL1621" s="105"/>
      <c r="BM1621" s="105"/>
      <c r="BN1621" s="105"/>
      <c r="BO1621" s="105"/>
      <c r="BP1621" s="105"/>
      <c r="BQ1621" s="105"/>
      <c r="BR1621" s="105"/>
      <c r="BS1621" s="105"/>
    </row>
    <row r="1622" spans="1:71" s="104" customFormat="1" ht="25.7" hidden="1" customHeight="1" x14ac:dyDescent="0.2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  <c r="AW1622" s="105"/>
      <c r="AX1622" s="105"/>
      <c r="AY1622" s="105"/>
      <c r="AZ1622" s="105"/>
      <c r="BA1622" s="105"/>
      <c r="BB1622" s="105"/>
      <c r="BC1622" s="105"/>
      <c r="BD1622" s="105"/>
      <c r="BE1622" s="105"/>
      <c r="BF1622" s="105"/>
      <c r="BG1622" s="105"/>
      <c r="BH1622" s="105"/>
      <c r="BI1622" s="105"/>
      <c r="BJ1622" s="105"/>
      <c r="BK1622" s="105"/>
      <c r="BL1622" s="105"/>
      <c r="BM1622" s="105"/>
      <c r="BN1622" s="105"/>
      <c r="BO1622" s="105"/>
      <c r="BP1622" s="105"/>
      <c r="BQ1622" s="105"/>
      <c r="BR1622" s="105"/>
      <c r="BS1622" s="105"/>
    </row>
    <row r="1623" spans="1:71" s="104" customFormat="1" ht="12.95" hidden="1" customHeight="1" x14ac:dyDescent="0.2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  <c r="AW1623" s="105"/>
      <c r="AX1623" s="105"/>
      <c r="AY1623" s="105"/>
      <c r="AZ1623" s="105"/>
      <c r="BA1623" s="105"/>
      <c r="BB1623" s="105"/>
      <c r="BC1623" s="105"/>
      <c r="BD1623" s="105"/>
      <c r="BE1623" s="105"/>
      <c r="BF1623" s="105"/>
      <c r="BG1623" s="105"/>
      <c r="BH1623" s="105"/>
      <c r="BI1623" s="105"/>
      <c r="BJ1623" s="105"/>
      <c r="BK1623" s="105"/>
      <c r="BL1623" s="105"/>
      <c r="BM1623" s="105"/>
      <c r="BN1623" s="105"/>
      <c r="BO1623" s="105"/>
      <c r="BP1623" s="105"/>
      <c r="BQ1623" s="105"/>
      <c r="BR1623" s="105"/>
      <c r="BS1623" s="105"/>
    </row>
    <row r="1624" spans="1:71" s="104" customFormat="1" ht="12.95" hidden="1" customHeight="1" x14ac:dyDescent="0.2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  <c r="AW1624" s="105"/>
      <c r="AX1624" s="105"/>
      <c r="AY1624" s="105"/>
      <c r="AZ1624" s="105"/>
      <c r="BA1624" s="105"/>
      <c r="BB1624" s="105"/>
      <c r="BC1624" s="105"/>
      <c r="BD1624" s="105"/>
      <c r="BE1624" s="105"/>
      <c r="BF1624" s="105"/>
      <c r="BG1624" s="105"/>
      <c r="BH1624" s="105"/>
      <c r="BI1624" s="105"/>
      <c r="BJ1624" s="105"/>
      <c r="BK1624" s="105"/>
      <c r="BL1624" s="105"/>
      <c r="BM1624" s="105"/>
      <c r="BN1624" s="105"/>
      <c r="BO1624" s="105"/>
      <c r="BP1624" s="105"/>
      <c r="BQ1624" s="105"/>
      <c r="BR1624" s="105"/>
      <c r="BS1624" s="105"/>
    </row>
    <row r="1625" spans="1:71" s="104" customFormat="1" ht="24.75" hidden="1" customHeight="1" x14ac:dyDescent="0.2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  <c r="AW1625" s="105"/>
      <c r="AX1625" s="105"/>
      <c r="AY1625" s="105"/>
      <c r="AZ1625" s="105"/>
      <c r="BA1625" s="105"/>
      <c r="BB1625" s="105"/>
      <c r="BC1625" s="105"/>
      <c r="BD1625" s="105"/>
      <c r="BE1625" s="105"/>
      <c r="BF1625" s="105"/>
      <c r="BG1625" s="105"/>
      <c r="BH1625" s="105"/>
      <c r="BI1625" s="105"/>
      <c r="BJ1625" s="105"/>
      <c r="BK1625" s="105"/>
      <c r="BL1625" s="105"/>
      <c r="BM1625" s="105"/>
      <c r="BN1625" s="105"/>
      <c r="BO1625" s="105"/>
      <c r="BP1625" s="105"/>
      <c r="BQ1625" s="105"/>
      <c r="BR1625" s="105"/>
      <c r="BS1625" s="105"/>
    </row>
    <row r="1626" spans="1:71" s="104" customFormat="1" ht="26.25" hidden="1" customHeight="1" x14ac:dyDescent="0.2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  <c r="AW1626" s="105"/>
      <c r="AX1626" s="105"/>
      <c r="AY1626" s="105"/>
      <c r="AZ1626" s="105"/>
      <c r="BA1626" s="105"/>
      <c r="BB1626" s="105"/>
      <c r="BC1626" s="105"/>
      <c r="BD1626" s="105"/>
      <c r="BE1626" s="105"/>
      <c r="BF1626" s="105"/>
      <c r="BG1626" s="105"/>
      <c r="BH1626" s="105"/>
      <c r="BI1626" s="105"/>
      <c r="BJ1626" s="105"/>
      <c r="BK1626" s="105"/>
      <c r="BL1626" s="105"/>
      <c r="BM1626" s="105"/>
      <c r="BN1626" s="105"/>
      <c r="BO1626" s="105"/>
      <c r="BP1626" s="105"/>
      <c r="BQ1626" s="105"/>
      <c r="BR1626" s="105"/>
      <c r="BS1626" s="105"/>
    </row>
    <row r="1627" spans="1:71" s="104" customFormat="1" ht="19.5" hidden="1" customHeight="1" x14ac:dyDescent="0.2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  <c r="AW1627" s="105"/>
      <c r="AX1627" s="105"/>
      <c r="AY1627" s="105"/>
      <c r="AZ1627" s="105"/>
      <c r="BA1627" s="105"/>
      <c r="BB1627" s="105"/>
      <c r="BC1627" s="105"/>
      <c r="BD1627" s="105"/>
      <c r="BE1627" s="105"/>
      <c r="BF1627" s="105"/>
      <c r="BG1627" s="105"/>
      <c r="BH1627" s="105"/>
      <c r="BI1627" s="105"/>
      <c r="BJ1627" s="105"/>
      <c r="BK1627" s="105"/>
      <c r="BL1627" s="105"/>
      <c r="BM1627" s="105"/>
      <c r="BN1627" s="105"/>
      <c r="BO1627" s="105"/>
      <c r="BP1627" s="105"/>
      <c r="BQ1627" s="105"/>
      <c r="BR1627" s="105"/>
      <c r="BS1627" s="105"/>
    </row>
    <row r="1628" spans="1:71" ht="26.25" customHeight="1" x14ac:dyDescent="0.2">
      <c r="A1628" s="63">
        <v>1616</v>
      </c>
      <c r="B1628" s="62"/>
      <c r="C1628" s="76" t="s">
        <v>174</v>
      </c>
      <c r="D1628" s="62"/>
      <c r="E1628" s="136">
        <f t="shared" ref="E1628:AJ1628" si="62">SUM(E13,E30,E96,E118,E137,E219,E265,E386,E437,E495,E506,E548,E592,E657,E681,E747,E760,E818,E884,E989,E1015:E1627)</f>
        <v>133</v>
      </c>
      <c r="F1628" s="136">
        <f t="shared" si="62"/>
        <v>133</v>
      </c>
      <c r="G1628" s="136">
        <f t="shared" si="62"/>
        <v>0</v>
      </c>
      <c r="H1628" s="136">
        <f t="shared" si="62"/>
        <v>7</v>
      </c>
      <c r="I1628" s="136">
        <f t="shared" si="62"/>
        <v>6</v>
      </c>
      <c r="J1628" s="136">
        <f t="shared" si="62"/>
        <v>0</v>
      </c>
      <c r="K1628" s="136">
        <f t="shared" si="62"/>
        <v>0</v>
      </c>
      <c r="L1628" s="136">
        <f t="shared" si="62"/>
        <v>7</v>
      </c>
      <c r="M1628" s="136">
        <f t="shared" si="62"/>
        <v>0</v>
      </c>
      <c r="N1628" s="136">
        <f t="shared" si="62"/>
        <v>0</v>
      </c>
      <c r="O1628" s="136">
        <f t="shared" si="62"/>
        <v>5</v>
      </c>
      <c r="P1628" s="136">
        <f t="shared" si="62"/>
        <v>34</v>
      </c>
      <c r="Q1628" s="136">
        <f t="shared" si="62"/>
        <v>25</v>
      </c>
      <c r="R1628" s="136">
        <f t="shared" si="62"/>
        <v>59</v>
      </c>
      <c r="S1628" s="136">
        <f t="shared" si="62"/>
        <v>8</v>
      </c>
      <c r="T1628" s="136">
        <f t="shared" si="62"/>
        <v>2</v>
      </c>
      <c r="U1628" s="136">
        <f t="shared" si="62"/>
        <v>22</v>
      </c>
      <c r="V1628" s="136">
        <f t="shared" si="62"/>
        <v>0</v>
      </c>
      <c r="W1628" s="136">
        <f t="shared" si="62"/>
        <v>0</v>
      </c>
      <c r="X1628" s="136">
        <f t="shared" si="62"/>
        <v>0</v>
      </c>
      <c r="Y1628" s="136">
        <f t="shared" si="62"/>
        <v>2</v>
      </c>
      <c r="Z1628" s="136">
        <f t="shared" si="62"/>
        <v>3</v>
      </c>
      <c r="AA1628" s="136">
        <f t="shared" si="62"/>
        <v>0</v>
      </c>
      <c r="AB1628" s="136">
        <f t="shared" si="62"/>
        <v>0</v>
      </c>
      <c r="AC1628" s="136">
        <f t="shared" si="62"/>
        <v>0</v>
      </c>
      <c r="AD1628" s="136">
        <f t="shared" si="62"/>
        <v>3</v>
      </c>
      <c r="AE1628" s="136">
        <f t="shared" si="62"/>
        <v>1</v>
      </c>
      <c r="AF1628" s="136">
        <f t="shared" si="62"/>
        <v>0</v>
      </c>
      <c r="AG1628" s="136">
        <f t="shared" si="62"/>
        <v>0</v>
      </c>
      <c r="AH1628" s="136">
        <f t="shared" si="62"/>
        <v>1</v>
      </c>
      <c r="AI1628" s="136">
        <f t="shared" si="62"/>
        <v>5</v>
      </c>
      <c r="AJ1628" s="136">
        <f t="shared" si="62"/>
        <v>32</v>
      </c>
      <c r="AK1628" s="136">
        <f t="shared" ref="AK1628:BP1628" si="63">SUM(AK13,AK30,AK96,AK118,AK137,AK219,AK265,AK386,AK437,AK495,AK506,AK548,AK592,AK657,AK681,AK747,AK760,AK818,AK884,AK989,AK1015:AK1627)</f>
        <v>64</v>
      </c>
      <c r="AL1628" s="136">
        <f t="shared" si="63"/>
        <v>21</v>
      </c>
      <c r="AM1628" s="136">
        <f t="shared" si="63"/>
        <v>0</v>
      </c>
      <c r="AN1628" s="136">
        <f t="shared" si="63"/>
        <v>0</v>
      </c>
      <c r="AO1628" s="136">
        <f t="shared" si="63"/>
        <v>13</v>
      </c>
      <c r="AP1628" s="136">
        <f t="shared" si="63"/>
        <v>1</v>
      </c>
      <c r="AQ1628" s="136">
        <f t="shared" si="63"/>
        <v>21</v>
      </c>
      <c r="AR1628" s="136">
        <f t="shared" si="63"/>
        <v>62</v>
      </c>
      <c r="AS1628" s="136">
        <f t="shared" si="63"/>
        <v>36</v>
      </c>
      <c r="AT1628" s="136">
        <f t="shared" si="63"/>
        <v>0</v>
      </c>
      <c r="AU1628" s="136">
        <f t="shared" si="63"/>
        <v>0</v>
      </c>
      <c r="AV1628" s="136">
        <f t="shared" si="63"/>
        <v>0</v>
      </c>
      <c r="AW1628" s="136">
        <f t="shared" si="63"/>
        <v>7</v>
      </c>
      <c r="AX1628" s="136">
        <f t="shared" si="63"/>
        <v>9</v>
      </c>
      <c r="AY1628" s="136">
        <f t="shared" si="63"/>
        <v>47</v>
      </c>
      <c r="AZ1628" s="136">
        <f t="shared" si="63"/>
        <v>21</v>
      </c>
      <c r="BA1628" s="136">
        <f t="shared" si="63"/>
        <v>9</v>
      </c>
      <c r="BB1628" s="136">
        <f t="shared" si="63"/>
        <v>17</v>
      </c>
      <c r="BC1628" s="136">
        <f t="shared" si="63"/>
        <v>3</v>
      </c>
      <c r="BD1628" s="136">
        <f t="shared" si="63"/>
        <v>0</v>
      </c>
      <c r="BE1628" s="136">
        <f t="shared" si="63"/>
        <v>38</v>
      </c>
      <c r="BF1628" s="136">
        <f t="shared" si="63"/>
        <v>0</v>
      </c>
      <c r="BG1628" s="136">
        <f t="shared" si="63"/>
        <v>0</v>
      </c>
      <c r="BH1628" s="136">
        <f t="shared" si="63"/>
        <v>5</v>
      </c>
      <c r="BI1628" s="136">
        <f t="shared" si="63"/>
        <v>1</v>
      </c>
      <c r="BJ1628" s="136">
        <f t="shared" si="63"/>
        <v>24</v>
      </c>
      <c r="BK1628" s="136">
        <f t="shared" si="63"/>
        <v>4</v>
      </c>
      <c r="BL1628" s="136">
        <f t="shared" si="63"/>
        <v>3</v>
      </c>
      <c r="BM1628" s="136">
        <f t="shared" si="63"/>
        <v>0</v>
      </c>
      <c r="BN1628" s="136">
        <f t="shared" si="63"/>
        <v>1</v>
      </c>
      <c r="BO1628" s="136">
        <f t="shared" si="63"/>
        <v>15</v>
      </c>
      <c r="BP1628" s="136">
        <f t="shared" si="63"/>
        <v>4</v>
      </c>
      <c r="BQ1628" s="136">
        <f t="shared" ref="BQ1628:CV1628" si="64">SUM(BQ13,BQ30,BQ96,BQ118,BQ137,BQ219,BQ265,BQ386,BQ437,BQ495,BQ506,BQ548,BQ592,BQ657,BQ681,BQ747,BQ760,BQ818,BQ884,BQ989,BQ1015:BQ1627)</f>
        <v>0</v>
      </c>
      <c r="BR1628" s="136">
        <f t="shared" si="64"/>
        <v>3</v>
      </c>
      <c r="BS1628" s="136">
        <f t="shared" si="64"/>
        <v>1</v>
      </c>
    </row>
    <row r="1629" spans="1:71" ht="33.950000000000003" customHeight="1" x14ac:dyDescent="0.2">
      <c r="A1629" s="63">
        <v>1617</v>
      </c>
      <c r="B1629" s="222" t="s">
        <v>23</v>
      </c>
      <c r="C1629" s="77" t="s">
        <v>184</v>
      </c>
      <c r="D1629" s="64"/>
      <c r="E1629" s="137">
        <v>38</v>
      </c>
      <c r="F1629" s="107">
        <v>38</v>
      </c>
      <c r="G1629" s="107"/>
      <c r="H1629" s="107">
        <v>3</v>
      </c>
      <c r="I1629" s="107"/>
      <c r="J1629" s="107"/>
      <c r="K1629" s="107"/>
      <c r="L1629" s="107">
        <v>3</v>
      </c>
      <c r="M1629" s="107"/>
      <c r="N1629" s="107"/>
      <c r="O1629" s="107"/>
      <c r="P1629" s="107">
        <v>11</v>
      </c>
      <c r="Q1629" s="107">
        <v>6</v>
      </c>
      <c r="R1629" s="107">
        <v>18</v>
      </c>
      <c r="S1629" s="107">
        <v>2</v>
      </c>
      <c r="T1629" s="107">
        <v>1</v>
      </c>
      <c r="U1629" s="107">
        <v>7</v>
      </c>
      <c r="V1629" s="107"/>
      <c r="W1629" s="107"/>
      <c r="X1629" s="107"/>
      <c r="Y1629" s="107"/>
      <c r="Z1629" s="107"/>
      <c r="AA1629" s="107"/>
      <c r="AB1629" s="107"/>
      <c r="AC1629" s="107"/>
      <c r="AD1629" s="107">
        <v>2</v>
      </c>
      <c r="AE1629" s="107"/>
      <c r="AF1629" s="107"/>
      <c r="AG1629" s="107"/>
      <c r="AH1629" s="107">
        <v>1</v>
      </c>
      <c r="AI1629" s="107">
        <v>1</v>
      </c>
      <c r="AJ1629" s="107">
        <v>8</v>
      </c>
      <c r="AK1629" s="107">
        <v>19</v>
      </c>
      <c r="AL1629" s="107">
        <v>2</v>
      </c>
      <c r="AM1629" s="107"/>
      <c r="AN1629" s="107"/>
      <c r="AO1629" s="107">
        <v>5</v>
      </c>
      <c r="AP1629" s="107"/>
      <c r="AQ1629" s="107">
        <v>6</v>
      </c>
      <c r="AR1629" s="107">
        <v>14</v>
      </c>
      <c r="AS1629" s="107">
        <v>13</v>
      </c>
      <c r="AT1629" s="107"/>
      <c r="AU1629" s="105"/>
      <c r="AV1629" s="105"/>
      <c r="AW1629" s="105">
        <v>4</v>
      </c>
      <c r="AX1629" s="105">
        <v>3</v>
      </c>
      <c r="AY1629" s="105">
        <v>2</v>
      </c>
      <c r="AZ1629" s="105">
        <v>1</v>
      </c>
      <c r="BA1629" s="105">
        <v>1</v>
      </c>
      <c r="BB1629" s="105"/>
      <c r="BC1629" s="105"/>
      <c r="BD1629" s="105"/>
      <c r="BE1629" s="105">
        <v>1</v>
      </c>
      <c r="BF1629" s="105"/>
      <c r="BG1629" s="105"/>
      <c r="BH1629" s="105">
        <v>1</v>
      </c>
      <c r="BI1629" s="105"/>
      <c r="BJ1629" s="105">
        <v>2</v>
      </c>
      <c r="BK1629" s="105"/>
      <c r="BL1629" s="105"/>
      <c r="BM1629" s="105"/>
      <c r="BN1629" s="105"/>
      <c r="BO1629" s="105"/>
      <c r="BP1629" s="105"/>
      <c r="BQ1629" s="105"/>
      <c r="BR1629" s="105"/>
      <c r="BS1629" s="105"/>
    </row>
    <row r="1630" spans="1:71" ht="33.950000000000003" customHeight="1" x14ac:dyDescent="0.2">
      <c r="A1630" s="63">
        <v>1618</v>
      </c>
      <c r="B1630" s="223"/>
      <c r="C1630" s="77" t="s">
        <v>185</v>
      </c>
      <c r="D1630" s="66" t="s">
        <v>2470</v>
      </c>
      <c r="E1630" s="138">
        <v>51</v>
      </c>
      <c r="F1630" s="107">
        <v>51</v>
      </c>
      <c r="G1630" s="107"/>
      <c r="H1630" s="107">
        <v>4</v>
      </c>
      <c r="I1630" s="107">
        <v>1</v>
      </c>
      <c r="J1630" s="107"/>
      <c r="K1630" s="107"/>
      <c r="L1630" s="107">
        <v>1</v>
      </c>
      <c r="M1630" s="107"/>
      <c r="N1630" s="107"/>
      <c r="O1630" s="107">
        <v>3</v>
      </c>
      <c r="P1630" s="107">
        <v>12</v>
      </c>
      <c r="Q1630" s="107">
        <v>7</v>
      </c>
      <c r="R1630" s="107">
        <v>25</v>
      </c>
      <c r="S1630" s="107">
        <v>4</v>
      </c>
      <c r="T1630" s="107"/>
      <c r="U1630" s="107">
        <v>7</v>
      </c>
      <c r="V1630" s="107"/>
      <c r="W1630" s="107"/>
      <c r="X1630" s="107"/>
      <c r="Y1630" s="107">
        <v>1</v>
      </c>
      <c r="Z1630" s="107"/>
      <c r="AA1630" s="107"/>
      <c r="AB1630" s="107"/>
      <c r="AC1630" s="107"/>
      <c r="AD1630" s="107">
        <v>1</v>
      </c>
      <c r="AE1630" s="107"/>
      <c r="AF1630" s="107"/>
      <c r="AG1630" s="107"/>
      <c r="AH1630" s="107"/>
      <c r="AI1630" s="107">
        <v>2</v>
      </c>
      <c r="AJ1630" s="107">
        <v>17</v>
      </c>
      <c r="AK1630" s="107">
        <v>23</v>
      </c>
      <c r="AL1630" s="107">
        <v>11</v>
      </c>
      <c r="AM1630" s="107"/>
      <c r="AN1630" s="107"/>
      <c r="AO1630" s="107">
        <v>5</v>
      </c>
      <c r="AP1630" s="107"/>
      <c r="AQ1630" s="107">
        <v>9</v>
      </c>
      <c r="AR1630" s="107">
        <v>26</v>
      </c>
      <c r="AS1630" s="107">
        <v>11</v>
      </c>
      <c r="AT1630" s="107"/>
      <c r="AU1630" s="105"/>
      <c r="AV1630" s="105"/>
      <c r="AW1630" s="105"/>
      <c r="AX1630" s="105">
        <v>2</v>
      </c>
      <c r="AY1630" s="105">
        <v>25</v>
      </c>
      <c r="AZ1630" s="105">
        <v>12</v>
      </c>
      <c r="BA1630" s="105">
        <v>4</v>
      </c>
      <c r="BB1630" s="105">
        <v>9</v>
      </c>
      <c r="BC1630" s="105">
        <v>1</v>
      </c>
      <c r="BD1630" s="105"/>
      <c r="BE1630" s="105">
        <v>20</v>
      </c>
      <c r="BF1630" s="105"/>
      <c r="BG1630" s="105"/>
      <c r="BH1630" s="105">
        <v>4</v>
      </c>
      <c r="BI1630" s="105"/>
      <c r="BJ1630" s="105">
        <v>13</v>
      </c>
      <c r="BK1630" s="105">
        <v>2</v>
      </c>
      <c r="BL1630" s="105">
        <v>2</v>
      </c>
      <c r="BM1630" s="105"/>
      <c r="BN1630" s="105"/>
      <c r="BO1630" s="105">
        <v>6</v>
      </c>
      <c r="BP1630" s="105">
        <v>3</v>
      </c>
      <c r="BQ1630" s="105"/>
      <c r="BR1630" s="105">
        <v>3</v>
      </c>
      <c r="BS1630" s="105">
        <v>1</v>
      </c>
    </row>
    <row r="1631" spans="1:71" s="20" customFormat="1" ht="33.950000000000003" customHeight="1" x14ac:dyDescent="0.2">
      <c r="A1631" s="63">
        <v>1619</v>
      </c>
      <c r="B1631" s="223"/>
      <c r="C1631" s="77" t="s">
        <v>178</v>
      </c>
      <c r="D1631" s="67" t="s">
        <v>2470</v>
      </c>
      <c r="E1631" s="139">
        <v>41</v>
      </c>
      <c r="F1631" s="107">
        <v>41</v>
      </c>
      <c r="G1631" s="107"/>
      <c r="H1631" s="107"/>
      <c r="I1631" s="107">
        <v>5</v>
      </c>
      <c r="J1631" s="107"/>
      <c r="K1631" s="107"/>
      <c r="L1631" s="107">
        <v>2</v>
      </c>
      <c r="M1631" s="107"/>
      <c r="N1631" s="107"/>
      <c r="O1631" s="107">
        <v>2</v>
      </c>
      <c r="P1631" s="107">
        <v>10</v>
      </c>
      <c r="Q1631" s="107">
        <v>11</v>
      </c>
      <c r="R1631" s="107">
        <v>16</v>
      </c>
      <c r="S1631" s="107">
        <v>2</v>
      </c>
      <c r="T1631" s="107"/>
      <c r="U1631" s="107">
        <v>7</v>
      </c>
      <c r="V1631" s="107"/>
      <c r="W1631" s="107"/>
      <c r="X1631" s="107"/>
      <c r="Y1631" s="107">
        <v>1</v>
      </c>
      <c r="Z1631" s="107">
        <v>3</v>
      </c>
      <c r="AA1631" s="107"/>
      <c r="AB1631" s="107"/>
      <c r="AC1631" s="107"/>
      <c r="AD1631" s="107"/>
      <c r="AE1631" s="107">
        <v>1</v>
      </c>
      <c r="AF1631" s="107"/>
      <c r="AG1631" s="107"/>
      <c r="AH1631" s="107"/>
      <c r="AI1631" s="107">
        <v>1</v>
      </c>
      <c r="AJ1631" s="107">
        <v>7</v>
      </c>
      <c r="AK1631" s="107">
        <v>21</v>
      </c>
      <c r="AL1631" s="107">
        <v>8</v>
      </c>
      <c r="AM1631" s="107"/>
      <c r="AN1631" s="107"/>
      <c r="AO1631" s="107">
        <v>3</v>
      </c>
      <c r="AP1631" s="107">
        <v>1</v>
      </c>
      <c r="AQ1631" s="107">
        <v>6</v>
      </c>
      <c r="AR1631" s="107">
        <v>20</v>
      </c>
      <c r="AS1631" s="107">
        <v>11</v>
      </c>
      <c r="AT1631" s="107"/>
      <c r="AU1631" s="105"/>
      <c r="AV1631" s="105"/>
      <c r="AW1631" s="105">
        <v>2</v>
      </c>
      <c r="AX1631" s="105">
        <v>4</v>
      </c>
      <c r="AY1631" s="105">
        <v>19</v>
      </c>
      <c r="AZ1631" s="105">
        <v>7</v>
      </c>
      <c r="BA1631" s="105">
        <v>4</v>
      </c>
      <c r="BB1631" s="105">
        <v>8</v>
      </c>
      <c r="BC1631" s="105">
        <v>1</v>
      </c>
      <c r="BD1631" s="105"/>
      <c r="BE1631" s="105">
        <v>17</v>
      </c>
      <c r="BF1631" s="105"/>
      <c r="BG1631" s="105"/>
      <c r="BH1631" s="105"/>
      <c r="BI1631" s="105">
        <v>1</v>
      </c>
      <c r="BJ1631" s="105">
        <v>9</v>
      </c>
      <c r="BK1631" s="105">
        <v>2</v>
      </c>
      <c r="BL1631" s="105">
        <v>1</v>
      </c>
      <c r="BM1631" s="105"/>
      <c r="BN1631" s="105">
        <v>1</v>
      </c>
      <c r="BO1631" s="105">
        <v>8</v>
      </c>
      <c r="BP1631" s="105">
        <v>1</v>
      </c>
      <c r="BQ1631" s="105"/>
      <c r="BR1631" s="105"/>
      <c r="BS1631" s="105"/>
    </row>
    <row r="1632" spans="1:71" s="104" customFormat="1" ht="25.7" customHeight="1" x14ac:dyDescent="0.2">
      <c r="A1632" s="63">
        <v>1620</v>
      </c>
      <c r="B1632" s="223"/>
      <c r="C1632" s="77" t="s">
        <v>179</v>
      </c>
      <c r="D1632" s="66" t="s">
        <v>2470</v>
      </c>
      <c r="E1632" s="138">
        <v>3</v>
      </c>
      <c r="F1632" s="107">
        <v>3</v>
      </c>
      <c r="G1632" s="107"/>
      <c r="H1632" s="107"/>
      <c r="I1632" s="107"/>
      <c r="J1632" s="107"/>
      <c r="K1632" s="107"/>
      <c r="L1632" s="107">
        <v>1</v>
      </c>
      <c r="M1632" s="107"/>
      <c r="N1632" s="107"/>
      <c r="O1632" s="107"/>
      <c r="P1632" s="107">
        <v>1</v>
      </c>
      <c r="Q1632" s="107">
        <v>1</v>
      </c>
      <c r="R1632" s="107"/>
      <c r="S1632" s="107"/>
      <c r="T1632" s="107">
        <v>1</v>
      </c>
      <c r="U1632" s="107">
        <v>1</v>
      </c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>
        <v>1</v>
      </c>
      <c r="AJ1632" s="107"/>
      <c r="AK1632" s="107">
        <v>1</v>
      </c>
      <c r="AL1632" s="107"/>
      <c r="AM1632" s="107"/>
      <c r="AN1632" s="107"/>
      <c r="AO1632" s="107"/>
      <c r="AP1632" s="107"/>
      <c r="AQ1632" s="107"/>
      <c r="AR1632" s="107">
        <v>2</v>
      </c>
      <c r="AS1632" s="107">
        <v>1</v>
      </c>
      <c r="AT1632" s="107"/>
      <c r="AU1632" s="105"/>
      <c r="AV1632" s="105"/>
      <c r="AW1632" s="105">
        <v>1</v>
      </c>
      <c r="AX1632" s="105"/>
      <c r="AY1632" s="105">
        <v>1</v>
      </c>
      <c r="AZ1632" s="105">
        <v>1</v>
      </c>
      <c r="BA1632" s="105"/>
      <c r="BB1632" s="105"/>
      <c r="BC1632" s="105">
        <v>1</v>
      </c>
      <c r="BD1632" s="105"/>
      <c r="BE1632" s="105"/>
      <c r="BF1632" s="105"/>
      <c r="BG1632" s="105"/>
      <c r="BH1632" s="105"/>
      <c r="BI1632" s="105"/>
      <c r="BJ1632" s="105"/>
      <c r="BK1632" s="105"/>
      <c r="BL1632" s="105"/>
      <c r="BM1632" s="105"/>
      <c r="BN1632" s="105"/>
      <c r="BO1632" s="105">
        <v>1</v>
      </c>
      <c r="BP1632" s="105"/>
      <c r="BQ1632" s="105"/>
      <c r="BR1632" s="105"/>
      <c r="BS1632" s="105"/>
    </row>
    <row r="1633" spans="1:71" s="106" customFormat="1" ht="25.7" hidden="1" customHeight="1" x14ac:dyDescent="0.2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  <c r="AW1633" s="105"/>
      <c r="AX1633" s="105"/>
      <c r="AY1633" s="105"/>
      <c r="AZ1633" s="105"/>
      <c r="BA1633" s="105"/>
      <c r="BB1633" s="105"/>
      <c r="BC1633" s="105"/>
      <c r="BD1633" s="105"/>
      <c r="BE1633" s="105"/>
      <c r="BF1633" s="105"/>
      <c r="BG1633" s="105"/>
      <c r="BH1633" s="105"/>
      <c r="BI1633" s="105"/>
      <c r="BJ1633" s="105"/>
      <c r="BK1633" s="105"/>
      <c r="BL1633" s="105"/>
      <c r="BM1633" s="105"/>
      <c r="BN1633" s="105"/>
      <c r="BO1633" s="105"/>
      <c r="BP1633" s="105"/>
      <c r="BQ1633" s="105"/>
      <c r="BR1633" s="105"/>
      <c r="BS1633" s="105"/>
    </row>
    <row r="1634" spans="1:71" s="106" customFormat="1" ht="17.25" customHeight="1" x14ac:dyDescent="0.2">
      <c r="A1634" s="63">
        <v>1622</v>
      </c>
      <c r="B1634" s="223"/>
      <c r="C1634" s="78" t="s">
        <v>183</v>
      </c>
      <c r="D1634" s="67" t="s">
        <v>2470</v>
      </c>
      <c r="E1634" s="138">
        <v>7</v>
      </c>
      <c r="F1634" s="107">
        <v>7</v>
      </c>
      <c r="G1634" s="107"/>
      <c r="H1634" s="107">
        <v>7</v>
      </c>
      <c r="I1634" s="107"/>
      <c r="J1634" s="107"/>
      <c r="K1634" s="107"/>
      <c r="L1634" s="107"/>
      <c r="M1634" s="107"/>
      <c r="N1634" s="107"/>
      <c r="O1634" s="107"/>
      <c r="P1634" s="107">
        <v>2</v>
      </c>
      <c r="Q1634" s="107"/>
      <c r="R1634" s="107">
        <v>2</v>
      </c>
      <c r="S1634" s="107">
        <v>3</v>
      </c>
      <c r="T1634" s="107"/>
      <c r="U1634" s="107">
        <v>2</v>
      </c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/>
      <c r="AI1634" s="107"/>
      <c r="AJ1634" s="107">
        <v>1</v>
      </c>
      <c r="AK1634" s="107">
        <v>4</v>
      </c>
      <c r="AL1634" s="107">
        <v>1</v>
      </c>
      <c r="AM1634" s="107"/>
      <c r="AN1634" s="107"/>
      <c r="AO1634" s="107">
        <v>1</v>
      </c>
      <c r="AP1634" s="107"/>
      <c r="AQ1634" s="107">
        <v>1</v>
      </c>
      <c r="AR1634" s="107">
        <v>5</v>
      </c>
      <c r="AS1634" s="107"/>
      <c r="AT1634" s="107"/>
      <c r="AU1634" s="105"/>
      <c r="AV1634" s="105"/>
      <c r="AW1634" s="105"/>
      <c r="AX1634" s="105"/>
      <c r="AY1634" s="105">
        <v>1</v>
      </c>
      <c r="AZ1634" s="105">
        <v>1</v>
      </c>
      <c r="BA1634" s="105"/>
      <c r="BB1634" s="105"/>
      <c r="BC1634" s="105"/>
      <c r="BD1634" s="105"/>
      <c r="BE1634" s="105">
        <v>1</v>
      </c>
      <c r="BF1634" s="105"/>
      <c r="BG1634" s="105"/>
      <c r="BH1634" s="105"/>
      <c r="BI1634" s="105"/>
      <c r="BJ1634" s="105">
        <v>1</v>
      </c>
      <c r="BK1634" s="105"/>
      <c r="BL1634" s="105"/>
      <c r="BM1634" s="105"/>
      <c r="BN1634" s="105"/>
      <c r="BO1634" s="105"/>
      <c r="BP1634" s="105"/>
      <c r="BQ1634" s="105"/>
      <c r="BR1634" s="105"/>
      <c r="BS1634" s="105"/>
    </row>
    <row r="1635" spans="1:71" s="104" customFormat="1" ht="17.25" customHeight="1" x14ac:dyDescent="0.2">
      <c r="A1635" s="63">
        <v>1623</v>
      </c>
      <c r="B1635" s="223"/>
      <c r="C1635" s="78" t="s">
        <v>180</v>
      </c>
      <c r="D1635" s="133"/>
      <c r="E1635" s="138">
        <v>5</v>
      </c>
      <c r="F1635" s="107">
        <v>5</v>
      </c>
      <c r="G1635" s="107"/>
      <c r="H1635" s="107"/>
      <c r="I1635" s="107">
        <v>2</v>
      </c>
      <c r="J1635" s="107"/>
      <c r="K1635" s="107"/>
      <c r="L1635" s="107"/>
      <c r="M1635" s="107"/>
      <c r="N1635" s="107"/>
      <c r="O1635" s="107">
        <v>5</v>
      </c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/>
      <c r="AI1635" s="107"/>
      <c r="AJ1635" s="107"/>
      <c r="AK1635" s="107">
        <v>5</v>
      </c>
      <c r="AL1635" s="107">
        <v>1</v>
      </c>
      <c r="AM1635" s="107"/>
      <c r="AN1635" s="107"/>
      <c r="AO1635" s="107"/>
      <c r="AP1635" s="107"/>
      <c r="AQ1635" s="107"/>
      <c r="AR1635" s="107">
        <v>3</v>
      </c>
      <c r="AS1635" s="107">
        <v>2</v>
      </c>
      <c r="AT1635" s="107"/>
      <c r="AU1635" s="105"/>
      <c r="AV1635" s="105"/>
      <c r="AW1635" s="105"/>
      <c r="AX1635" s="105"/>
      <c r="AY1635" s="105">
        <v>1</v>
      </c>
      <c r="AZ1635" s="105">
        <v>1</v>
      </c>
      <c r="BA1635" s="105"/>
      <c r="BB1635" s="105"/>
      <c r="BC1635" s="105"/>
      <c r="BD1635" s="105"/>
      <c r="BE1635" s="105">
        <v>1</v>
      </c>
      <c r="BF1635" s="105"/>
      <c r="BG1635" s="105"/>
      <c r="BH1635" s="105"/>
      <c r="BI1635" s="105"/>
      <c r="BJ1635" s="105">
        <v>1</v>
      </c>
      <c r="BK1635" s="105"/>
      <c r="BL1635" s="105"/>
      <c r="BM1635" s="105"/>
      <c r="BN1635" s="105"/>
      <c r="BO1635" s="105"/>
      <c r="BP1635" s="105"/>
      <c r="BQ1635" s="105"/>
      <c r="BR1635" s="105"/>
      <c r="BS1635" s="105"/>
    </row>
    <row r="1636" spans="1:71" s="104" customFormat="1" ht="25.7" hidden="1" customHeight="1" x14ac:dyDescent="0.2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  <c r="AW1636" s="105"/>
      <c r="AX1636" s="105"/>
      <c r="AY1636" s="105"/>
      <c r="AZ1636" s="105"/>
      <c r="BA1636" s="105"/>
      <c r="BB1636" s="105"/>
      <c r="BC1636" s="105"/>
      <c r="BD1636" s="105"/>
      <c r="BE1636" s="105"/>
      <c r="BF1636" s="105"/>
      <c r="BG1636" s="105"/>
      <c r="BH1636" s="105"/>
      <c r="BI1636" s="105"/>
      <c r="BJ1636" s="105"/>
      <c r="BK1636" s="105"/>
      <c r="BL1636" s="105"/>
      <c r="BM1636" s="105"/>
      <c r="BN1636" s="105"/>
      <c r="BO1636" s="105"/>
      <c r="BP1636" s="105"/>
      <c r="BQ1636" s="105"/>
      <c r="BR1636" s="105"/>
      <c r="BS1636" s="105"/>
    </row>
    <row r="1637" spans="1:71" s="104" customFormat="1" ht="14.25" customHeight="1" x14ac:dyDescent="0.2">
      <c r="A1637" s="63">
        <v>1625</v>
      </c>
      <c r="B1637" s="223"/>
      <c r="C1637" s="78" t="s">
        <v>187</v>
      </c>
      <c r="D1637" s="133"/>
      <c r="E1637" s="138">
        <v>1</v>
      </c>
      <c r="F1637" s="107">
        <v>1</v>
      </c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>
        <v>1</v>
      </c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>
        <v>1</v>
      </c>
      <c r="AK1637" s="107"/>
      <c r="AL1637" s="107"/>
      <c r="AM1637" s="107"/>
      <c r="AN1637" s="107"/>
      <c r="AO1637" s="107"/>
      <c r="AP1637" s="107"/>
      <c r="AQ1637" s="107">
        <v>1</v>
      </c>
      <c r="AR1637" s="107"/>
      <c r="AS1637" s="107"/>
      <c r="AT1637" s="107"/>
      <c r="AU1637" s="105"/>
      <c r="AV1637" s="105"/>
      <c r="AW1637" s="105"/>
      <c r="AX1637" s="105"/>
      <c r="AY1637" s="105"/>
      <c r="AZ1637" s="105"/>
      <c r="BA1637" s="105"/>
      <c r="BB1637" s="105"/>
      <c r="BC1637" s="105"/>
      <c r="BD1637" s="105"/>
      <c r="BE1637" s="105"/>
      <c r="BF1637" s="105"/>
      <c r="BG1637" s="105"/>
      <c r="BH1637" s="105"/>
      <c r="BI1637" s="105"/>
      <c r="BJ1637" s="105"/>
      <c r="BK1637" s="105"/>
      <c r="BL1637" s="105"/>
      <c r="BM1637" s="105"/>
      <c r="BN1637" s="105"/>
      <c r="BO1637" s="105"/>
      <c r="BP1637" s="105"/>
      <c r="BQ1637" s="105"/>
      <c r="BR1637" s="105"/>
      <c r="BS1637" s="105"/>
    </row>
    <row r="1638" spans="1:71" s="104" customFormat="1" ht="24" hidden="1" customHeight="1" x14ac:dyDescent="0.2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  <c r="AW1638" s="105"/>
      <c r="AX1638" s="105"/>
      <c r="AY1638" s="105"/>
      <c r="AZ1638" s="105"/>
      <c r="BA1638" s="105"/>
      <c r="BB1638" s="105"/>
      <c r="BC1638" s="105"/>
      <c r="BD1638" s="105"/>
      <c r="BE1638" s="105"/>
      <c r="BF1638" s="105"/>
      <c r="BG1638" s="105"/>
      <c r="BH1638" s="105"/>
      <c r="BI1638" s="105"/>
      <c r="BJ1638" s="105"/>
      <c r="BK1638" s="105"/>
      <c r="BL1638" s="105"/>
      <c r="BM1638" s="105"/>
      <c r="BN1638" s="105"/>
      <c r="BO1638" s="105"/>
      <c r="BP1638" s="105"/>
      <c r="BQ1638" s="105"/>
      <c r="BR1638" s="105"/>
      <c r="BS1638" s="105"/>
    </row>
    <row r="1639" spans="1:71" s="104" customFormat="1" ht="12.95" hidden="1" customHeight="1" x14ac:dyDescent="0.2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  <c r="AW1639" s="105"/>
      <c r="AX1639" s="105"/>
      <c r="AY1639" s="105"/>
      <c r="AZ1639" s="105"/>
      <c r="BA1639" s="105"/>
      <c r="BB1639" s="105"/>
      <c r="BC1639" s="105"/>
      <c r="BD1639" s="105"/>
      <c r="BE1639" s="105"/>
      <c r="BF1639" s="105"/>
      <c r="BG1639" s="105"/>
      <c r="BH1639" s="105"/>
      <c r="BI1639" s="105"/>
      <c r="BJ1639" s="105"/>
      <c r="BK1639" s="105"/>
      <c r="BL1639" s="105"/>
      <c r="BM1639" s="105"/>
      <c r="BN1639" s="105"/>
      <c r="BO1639" s="105"/>
      <c r="BP1639" s="105"/>
      <c r="BQ1639" s="105"/>
      <c r="BR1639" s="105"/>
      <c r="BS1639" s="105"/>
    </row>
    <row r="1641" spans="1:71" ht="15" x14ac:dyDescent="0.25">
      <c r="BG1641" s="264" t="s">
        <v>2403</v>
      </c>
      <c r="BH1641" s="264"/>
      <c r="BI1641" s="146" t="s">
        <v>2470</v>
      </c>
      <c r="BJ1641" s="146" t="s">
        <v>2470</v>
      </c>
      <c r="BK1641" s="146" t="s">
        <v>2470</v>
      </c>
      <c r="BL1641" s="147"/>
      <c r="BM1641" s="265" t="s">
        <v>2471</v>
      </c>
      <c r="BN1641" s="265"/>
      <c r="BO1641" s="266"/>
    </row>
    <row r="1642" spans="1:71" ht="15" x14ac:dyDescent="0.2">
      <c r="BG1642" s="148" t="s">
        <v>2470</v>
      </c>
      <c r="BH1642" s="148" t="s">
        <v>2470</v>
      </c>
      <c r="BI1642" s="267" t="s">
        <v>132</v>
      </c>
      <c r="BJ1642" s="267"/>
      <c r="BK1642" s="267"/>
      <c r="BL1642" s="80"/>
      <c r="BM1642" s="268" t="s">
        <v>133</v>
      </c>
      <c r="BN1642" s="268"/>
      <c r="BO1642" s="269"/>
    </row>
    <row r="1643" spans="1:71" ht="15" x14ac:dyDescent="0.2">
      <c r="BG1643" s="270" t="s">
        <v>137</v>
      </c>
      <c r="BH1643" s="270"/>
      <c r="BI1643" s="271" t="s">
        <v>2470</v>
      </c>
      <c r="BJ1643" s="271"/>
      <c r="BK1643" s="271"/>
      <c r="BL1643" s="149" t="s">
        <v>2470</v>
      </c>
      <c r="BM1643" s="265" t="s">
        <v>2472</v>
      </c>
      <c r="BN1643" s="265"/>
      <c r="BO1643" s="265"/>
    </row>
    <row r="1644" spans="1:71" x14ac:dyDescent="0.2">
      <c r="BG1644" s="150"/>
      <c r="BH1644" s="150"/>
      <c r="BI1644" s="267" t="s">
        <v>132</v>
      </c>
      <c r="BJ1644" s="267"/>
      <c r="BK1644" s="267"/>
      <c r="BL1644" s="150"/>
      <c r="BM1644" s="267" t="s">
        <v>133</v>
      </c>
      <c r="BN1644" s="267"/>
      <c r="BO1644" s="267"/>
    </row>
    <row r="1645" spans="1:71" x14ac:dyDescent="0.2">
      <c r="BG1645" s="151" t="s">
        <v>2470</v>
      </c>
      <c r="BH1645" s="151" t="s">
        <v>2470</v>
      </c>
      <c r="BI1645" s="152" t="s">
        <v>2470</v>
      </c>
      <c r="BJ1645" s="152" t="s">
        <v>2470</v>
      </c>
      <c r="BK1645" s="152" t="s">
        <v>2470</v>
      </c>
      <c r="BL1645" s="152" t="s">
        <v>2470</v>
      </c>
      <c r="BM1645" s="152" t="s">
        <v>2470</v>
      </c>
      <c r="BN1645" s="153" t="s">
        <v>2470</v>
      </c>
      <c r="BO1645" s="152" t="s">
        <v>2470</v>
      </c>
    </row>
    <row r="1646" spans="1:71" x14ac:dyDescent="0.2">
      <c r="BG1646" s="151" t="s">
        <v>135</v>
      </c>
      <c r="BH1646" s="274" t="s">
        <v>2470</v>
      </c>
      <c r="BI1646" s="274"/>
      <c r="BJ1646" s="274"/>
      <c r="BK1646" s="150"/>
      <c r="BL1646" s="80"/>
      <c r="BM1646" s="80"/>
      <c r="BN1646" s="80"/>
      <c r="BO1646" s="150"/>
    </row>
    <row r="1647" spans="1:71" x14ac:dyDescent="0.2">
      <c r="BG1647" s="275" t="s">
        <v>136</v>
      </c>
      <c r="BH1647" s="275"/>
      <c r="BI1647" s="275"/>
      <c r="BJ1647" s="276"/>
      <c r="BK1647" s="276"/>
      <c r="BL1647" s="276"/>
      <c r="BM1647" s="276"/>
      <c r="BN1647" s="150"/>
      <c r="BO1647" s="150"/>
    </row>
    <row r="1648" spans="1:71" x14ac:dyDescent="0.2">
      <c r="BG1648" s="151" t="s">
        <v>134</v>
      </c>
      <c r="BH1648" s="151" t="s">
        <v>2470</v>
      </c>
      <c r="BI1648" s="277" t="s">
        <v>2470</v>
      </c>
      <c r="BJ1648" s="277"/>
      <c r="BK1648" s="277"/>
      <c r="BL1648" s="278"/>
      <c r="BM1648" s="278"/>
      <c r="BN1648" s="278"/>
      <c r="BO1648" s="278"/>
    </row>
    <row r="1649" spans="59:67" x14ac:dyDescent="0.2">
      <c r="BG1649" s="58" t="s">
        <v>167</v>
      </c>
      <c r="BH1649" s="272" t="s">
        <v>2473</v>
      </c>
      <c r="BI1649" s="273"/>
      <c r="BJ1649" s="80"/>
      <c r="BK1649" s="80"/>
      <c r="BL1649" s="80"/>
      <c r="BM1649" s="80"/>
      <c r="BN1649" s="80"/>
      <c r="BO1649" s="80"/>
    </row>
  </sheetData>
  <mergeCells count="102">
    <mergeCell ref="BH1649:BI1649"/>
    <mergeCell ref="BI1644:BK1644"/>
    <mergeCell ref="BM1644:BO1644"/>
    <mergeCell ref="BH1646:BJ1646"/>
    <mergeCell ref="BG1647:BI1647"/>
    <mergeCell ref="BJ1647:BM1647"/>
    <mergeCell ref="BI1648:BK1648"/>
    <mergeCell ref="BL1648:BO1648"/>
    <mergeCell ref="BG1641:BH1641"/>
    <mergeCell ref="BM1641:BO1641"/>
    <mergeCell ref="BI1642:BK1642"/>
    <mergeCell ref="BM1642:BO1642"/>
    <mergeCell ref="BG1643:BH1643"/>
    <mergeCell ref="BI1643:BK1643"/>
    <mergeCell ref="BM1643:BO1643"/>
    <mergeCell ref="AX6:AX10"/>
    <mergeCell ref="AO6:AU6"/>
    <mergeCell ref="AS7:AS10"/>
    <mergeCell ref="BM9:BM10"/>
    <mergeCell ref="BG6:BI6"/>
    <mergeCell ref="BC6:BF6"/>
    <mergeCell ref="BO7:BP8"/>
    <mergeCell ref="BN9:BN10"/>
    <mergeCell ref="BG7:BG10"/>
    <mergeCell ref="BL8:BN8"/>
    <mergeCell ref="BH7:BH10"/>
    <mergeCell ref="BJ7:BJ10"/>
    <mergeCell ref="AY7:AY10"/>
    <mergeCell ref="AZ7:BB7"/>
    <mergeCell ref="BP9:BP10"/>
    <mergeCell ref="BL9:BL10"/>
    <mergeCell ref="BJ6:BS6"/>
    <mergeCell ref="BS9:BS10"/>
    <mergeCell ref="BO9:BO10"/>
    <mergeCell ref="BR9:BR10"/>
    <mergeCell ref="BQ7:BS8"/>
    <mergeCell ref="BQ9:BQ10"/>
    <mergeCell ref="BK7:BN7"/>
    <mergeCell ref="BK8:BK10"/>
    <mergeCell ref="BD7:BD10"/>
    <mergeCell ref="BE7:BE10"/>
    <mergeCell ref="BF7:BF10"/>
    <mergeCell ref="BI7:BI10"/>
    <mergeCell ref="AW6:AW10"/>
    <mergeCell ref="Y7:Y10"/>
    <mergeCell ref="AK7:AK10"/>
    <mergeCell ref="AB7:AB10"/>
    <mergeCell ref="AJ7:AJ10"/>
    <mergeCell ref="V7:V10"/>
    <mergeCell ref="AQ7:AQ10"/>
    <mergeCell ref="X7:X10"/>
    <mergeCell ref="W7:W10"/>
    <mergeCell ref="AN7:AN10"/>
    <mergeCell ref="AU7:AU10"/>
    <mergeCell ref="BC7:BC10"/>
    <mergeCell ref="AC7:AC10"/>
    <mergeCell ref="BB8:BB10"/>
    <mergeCell ref="AV6:AV10"/>
    <mergeCell ref="AY6:BB6"/>
    <mergeCell ref="AD7:AD10"/>
    <mergeCell ref="AE7:AE10"/>
    <mergeCell ref="U6:AN6"/>
    <mergeCell ref="BA8:BA10"/>
    <mergeCell ref="AZ8:AZ10"/>
    <mergeCell ref="T7:T10"/>
    <mergeCell ref="AR7:AR10"/>
    <mergeCell ref="AO7:AO10"/>
    <mergeCell ref="AP7:AP10"/>
    <mergeCell ref="U7:U10"/>
    <mergeCell ref="AH7:AH10"/>
    <mergeCell ref="AL7:AL10"/>
    <mergeCell ref="AM7:AM10"/>
    <mergeCell ref="AT7:AT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B1629:B1639"/>
    <mergeCell ref="AG7:AG10"/>
    <mergeCell ref="AA7:AA10"/>
    <mergeCell ref="Z7:Z10"/>
    <mergeCell ref="AF7:AF10"/>
    <mergeCell ref="AI7:AI10"/>
    <mergeCell ref="P7:P10"/>
    <mergeCell ref="M8:M10"/>
    <mergeCell ref="R7:R10"/>
    <mergeCell ref="S7:S10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26" fitToWidth="4" pageOrder="overThenDown" orientation="landscape" r:id="rId1"/>
  <headerFooter>
    <oddFooter>&amp;C&amp;L31332241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81" t="s">
        <v>119</v>
      </c>
      <c r="C1" s="282"/>
      <c r="D1" s="282"/>
      <c r="E1" s="282"/>
      <c r="F1" s="282"/>
      <c r="G1" s="282"/>
      <c r="H1" s="282"/>
    </row>
    <row r="3" spans="1:9" ht="18.95" customHeight="1" x14ac:dyDescent="0.3">
      <c r="B3" s="229" t="s">
        <v>6</v>
      </c>
      <c r="C3" s="229"/>
      <c r="D3" s="229"/>
      <c r="E3" s="229"/>
      <c r="F3" s="229"/>
      <c r="G3" s="229"/>
      <c r="H3" s="229"/>
    </row>
    <row r="4" spans="1:9" ht="8.25" customHeight="1" x14ac:dyDescent="0.2"/>
    <row r="5" spans="1:9" ht="15.75" customHeight="1" x14ac:dyDescent="0.2">
      <c r="B5" s="279" t="s">
        <v>2466</v>
      </c>
      <c r="C5" s="280"/>
      <c r="D5" s="280"/>
      <c r="E5" s="280"/>
      <c r="F5" s="280"/>
      <c r="G5" s="280"/>
      <c r="H5" s="280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69" t="s">
        <v>0</v>
      </c>
      <c r="C8" s="169"/>
      <c r="D8" s="169"/>
      <c r="E8" s="169" t="s">
        <v>120</v>
      </c>
      <c r="F8" s="26"/>
    </row>
    <row r="9" spans="1:9" ht="12.95" customHeight="1" x14ac:dyDescent="0.2">
      <c r="A9" s="30"/>
      <c r="B9" s="169"/>
      <c r="C9" s="169"/>
      <c r="D9" s="169"/>
      <c r="E9" s="169"/>
      <c r="F9" s="285" t="s">
        <v>130</v>
      </c>
      <c r="G9" s="249"/>
      <c r="H9" s="249"/>
    </row>
    <row r="10" spans="1:9" ht="12.95" customHeight="1" x14ac:dyDescent="0.2">
      <c r="A10" s="30"/>
      <c r="B10" s="287"/>
      <c r="C10" s="287"/>
      <c r="D10" s="287"/>
      <c r="E10" s="287"/>
      <c r="F10" s="288" t="s">
        <v>192</v>
      </c>
      <c r="G10" s="289"/>
      <c r="H10" s="289"/>
    </row>
    <row r="11" spans="1:9" ht="53.25" customHeight="1" x14ac:dyDescent="0.2">
      <c r="A11" s="27"/>
      <c r="B11" s="160" t="s">
        <v>193</v>
      </c>
      <c r="C11" s="161"/>
      <c r="D11" s="161"/>
      <c r="E11" s="93" t="s">
        <v>1</v>
      </c>
      <c r="F11" s="27"/>
      <c r="G11" s="23"/>
    </row>
    <row r="12" spans="1:9" ht="12.95" customHeight="1" x14ac:dyDescent="0.2">
      <c r="A12" s="27"/>
      <c r="B12" s="160" t="s">
        <v>221</v>
      </c>
      <c r="C12" s="161"/>
      <c r="D12" s="162"/>
      <c r="E12" s="166" t="s">
        <v>4</v>
      </c>
      <c r="F12" s="286" t="s">
        <v>122</v>
      </c>
      <c r="G12" s="228"/>
      <c r="H12" s="228"/>
      <c r="I12" s="12"/>
    </row>
    <row r="13" spans="1:9" ht="12.95" customHeight="1" x14ac:dyDescent="0.2">
      <c r="A13" s="27"/>
      <c r="B13" s="160"/>
      <c r="C13" s="161"/>
      <c r="D13" s="162"/>
      <c r="E13" s="166"/>
      <c r="F13" s="283" t="s">
        <v>228</v>
      </c>
      <c r="G13" s="284"/>
      <c r="H13" s="284"/>
      <c r="I13" s="27"/>
    </row>
    <row r="14" spans="1:9" ht="12.95" customHeight="1" x14ac:dyDescent="0.2">
      <c r="A14" s="27"/>
      <c r="B14" s="160"/>
      <c r="C14" s="161"/>
      <c r="D14" s="162"/>
      <c r="E14" s="166"/>
      <c r="F14" s="283"/>
      <c r="G14" s="284"/>
      <c r="H14" s="284"/>
      <c r="I14" s="59"/>
    </row>
    <row r="15" spans="1:9" ht="22.5" customHeight="1" x14ac:dyDescent="0.2">
      <c r="A15" s="27"/>
      <c r="B15" s="160"/>
      <c r="C15" s="161"/>
      <c r="D15" s="162"/>
      <c r="E15" s="166"/>
      <c r="F15" s="283"/>
      <c r="G15" s="284"/>
      <c r="H15" s="284"/>
    </row>
    <row r="16" spans="1:9" ht="11.25" customHeight="1" x14ac:dyDescent="0.2">
      <c r="A16" s="27"/>
      <c r="B16" s="160"/>
      <c r="C16" s="161"/>
      <c r="D16" s="162"/>
      <c r="E16" s="166"/>
      <c r="F16" s="228" t="s">
        <v>176</v>
      </c>
      <c r="G16" s="228"/>
      <c r="H16" s="228"/>
    </row>
    <row r="17" spans="1:9" s="35" customFormat="1" ht="44.25" customHeight="1" x14ac:dyDescent="0.2">
      <c r="A17" s="27"/>
      <c r="B17" s="156" t="s">
        <v>188</v>
      </c>
      <c r="C17" s="157"/>
      <c r="D17" s="158"/>
      <c r="E17" s="72" t="s">
        <v>189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38" t="s">
        <v>2</v>
      </c>
      <c r="C23" s="239"/>
      <c r="D23" s="247" t="s">
        <v>2467</v>
      </c>
      <c r="E23" s="247"/>
      <c r="F23" s="247"/>
      <c r="G23" s="247"/>
      <c r="H23" s="248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46"/>
      <c r="E25" s="247"/>
      <c r="F25" s="247"/>
      <c r="G25" s="247"/>
      <c r="H25" s="248"/>
      <c r="I25" s="26"/>
    </row>
    <row r="26" spans="1:9" ht="12.95" customHeight="1" x14ac:dyDescent="0.2">
      <c r="A26" s="30"/>
      <c r="B26" s="233" t="s">
        <v>2468</v>
      </c>
      <c r="C26" s="159"/>
      <c r="D26" s="159"/>
      <c r="E26" s="159"/>
      <c r="F26" s="159"/>
      <c r="G26" s="159"/>
      <c r="H26" s="234"/>
      <c r="I26" s="26"/>
    </row>
    <row r="27" spans="1:9" ht="12.95" customHeight="1" x14ac:dyDescent="0.2">
      <c r="A27" s="30"/>
      <c r="B27" s="235" t="s">
        <v>2469</v>
      </c>
      <c r="C27" s="236"/>
      <c r="D27" s="236"/>
      <c r="E27" s="236"/>
      <c r="F27" s="236"/>
      <c r="G27" s="236"/>
      <c r="H27" s="237"/>
      <c r="I27" s="26"/>
    </row>
    <row r="28" spans="1:9" ht="12.95" customHeight="1" x14ac:dyDescent="0.2">
      <c r="A28" s="30"/>
      <c r="B28" s="230" t="s">
        <v>117</v>
      </c>
      <c r="C28" s="231"/>
      <c r="D28" s="231"/>
      <c r="E28" s="231"/>
      <c r="F28" s="231"/>
      <c r="G28" s="231"/>
      <c r="H28" s="232"/>
      <c r="I28" s="26"/>
    </row>
    <row r="29" spans="1:9" ht="12.95" customHeight="1" x14ac:dyDescent="0.2">
      <c r="A29" s="30"/>
      <c r="B29" s="243">
        <v>1</v>
      </c>
      <c r="C29" s="244"/>
      <c r="D29" s="244"/>
      <c r="E29" s="244"/>
      <c r="F29" s="244"/>
      <c r="G29" s="244"/>
      <c r="H29" s="245"/>
      <c r="I29" s="26"/>
    </row>
    <row r="30" spans="1:9" ht="12.95" customHeight="1" x14ac:dyDescent="0.2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75"/>
      <c r="C34" s="176"/>
      <c r="D34" s="176"/>
      <c r="E34" s="176"/>
      <c r="F34" s="176"/>
      <c r="G34" s="176"/>
      <c r="H34" s="176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&amp;C&amp;L31332241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6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00" customFormat="1" ht="19.5" customHeight="1" x14ac:dyDescent="0.2">
      <c r="A2" s="206" t="s">
        <v>165</v>
      </c>
      <c r="B2" s="206" t="s">
        <v>204</v>
      </c>
      <c r="C2" s="219" t="s">
        <v>7</v>
      </c>
      <c r="D2" s="62"/>
      <c r="E2" s="300" t="s">
        <v>197</v>
      </c>
      <c r="F2" s="301"/>
      <c r="G2" s="302"/>
      <c r="H2" s="300" t="s">
        <v>173</v>
      </c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2"/>
      <c r="AC2" s="211" t="s">
        <v>198</v>
      </c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3"/>
      <c r="AT2" s="300" t="s">
        <v>199</v>
      </c>
      <c r="AU2" s="301"/>
      <c r="AV2" s="301"/>
      <c r="AW2" s="301"/>
      <c r="AX2" s="301"/>
      <c r="AY2" s="301"/>
      <c r="AZ2" s="301"/>
      <c r="BA2" s="302"/>
    </row>
    <row r="3" spans="1:58" s="100" customFormat="1" ht="43.5" customHeight="1" x14ac:dyDescent="0.2">
      <c r="A3" s="207"/>
      <c r="B3" s="207"/>
      <c r="C3" s="220"/>
      <c r="D3" s="74"/>
      <c r="E3" s="303"/>
      <c r="F3" s="304"/>
      <c r="G3" s="305"/>
      <c r="H3" s="303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5"/>
      <c r="AC3" s="211" t="s">
        <v>128</v>
      </c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3"/>
      <c r="AO3" s="202" t="s">
        <v>115</v>
      </c>
      <c r="AP3" s="202"/>
      <c r="AQ3" s="202"/>
      <c r="AR3" s="300" t="s">
        <v>112</v>
      </c>
      <c r="AS3" s="302"/>
      <c r="AT3" s="303"/>
      <c r="AU3" s="304"/>
      <c r="AV3" s="304"/>
      <c r="AW3" s="304"/>
      <c r="AX3" s="304"/>
      <c r="AY3" s="304"/>
      <c r="AZ3" s="304"/>
      <c r="BA3" s="305"/>
    </row>
    <row r="4" spans="1:58" s="100" customFormat="1" x14ac:dyDescent="0.2">
      <c r="A4" s="207"/>
      <c r="B4" s="207"/>
      <c r="C4" s="220"/>
      <c r="D4" s="74"/>
      <c r="E4" s="202" t="s">
        <v>105</v>
      </c>
      <c r="F4" s="202" t="s">
        <v>106</v>
      </c>
      <c r="G4" s="202" t="s">
        <v>28</v>
      </c>
      <c r="H4" s="202" t="s">
        <v>107</v>
      </c>
      <c r="I4" s="211" t="s">
        <v>108</v>
      </c>
      <c r="J4" s="212"/>
      <c r="K4" s="213"/>
      <c r="L4" s="206" t="s">
        <v>110</v>
      </c>
      <c r="M4" s="206" t="s">
        <v>5</v>
      </c>
      <c r="N4" s="206" t="s">
        <v>139</v>
      </c>
      <c r="O4" s="206" t="s">
        <v>140</v>
      </c>
      <c r="P4" s="202" t="s">
        <v>163</v>
      </c>
      <c r="Q4" s="211" t="s">
        <v>124</v>
      </c>
      <c r="R4" s="212"/>
      <c r="S4" s="212"/>
      <c r="T4" s="212"/>
      <c r="U4" s="213"/>
      <c r="V4" s="211" t="s">
        <v>206</v>
      </c>
      <c r="W4" s="212"/>
      <c r="X4" s="212"/>
      <c r="Y4" s="212"/>
      <c r="Z4" s="212"/>
      <c r="AA4" s="212"/>
      <c r="AB4" s="213"/>
      <c r="AC4" s="202" t="s">
        <v>27</v>
      </c>
      <c r="AD4" s="202"/>
      <c r="AE4" s="202"/>
      <c r="AF4" s="202"/>
      <c r="AG4" s="202"/>
      <c r="AH4" s="202"/>
      <c r="AI4" s="202"/>
      <c r="AJ4" s="206" t="s">
        <v>38</v>
      </c>
      <c r="AK4" s="206" t="s">
        <v>35</v>
      </c>
      <c r="AL4" s="206" t="s">
        <v>39</v>
      </c>
      <c r="AM4" s="206" t="s">
        <v>36</v>
      </c>
      <c r="AN4" s="206" t="s">
        <v>152</v>
      </c>
      <c r="AO4" s="206" t="s">
        <v>28</v>
      </c>
      <c r="AP4" s="211" t="s">
        <v>23</v>
      </c>
      <c r="AQ4" s="213"/>
      <c r="AR4" s="303"/>
      <c r="AS4" s="305"/>
      <c r="AT4" s="202" t="s">
        <v>154</v>
      </c>
      <c r="AU4" s="206" t="s">
        <v>219</v>
      </c>
      <c r="AV4" s="202" t="s">
        <v>113</v>
      </c>
      <c r="AW4" s="202"/>
      <c r="AX4" s="202"/>
      <c r="AY4" s="202"/>
      <c r="AZ4" s="202"/>
      <c r="BA4" s="202"/>
    </row>
    <row r="5" spans="1:58" s="100" customFormat="1" ht="21" customHeight="1" x14ac:dyDescent="0.2">
      <c r="A5" s="207"/>
      <c r="B5" s="207"/>
      <c r="C5" s="220"/>
      <c r="D5" s="74"/>
      <c r="E5" s="202"/>
      <c r="F5" s="202"/>
      <c r="G5" s="202"/>
      <c r="H5" s="202"/>
      <c r="I5" s="202" t="s">
        <v>109</v>
      </c>
      <c r="J5" s="206" t="s">
        <v>164</v>
      </c>
      <c r="K5" s="202" t="s">
        <v>138</v>
      </c>
      <c r="L5" s="207"/>
      <c r="M5" s="207"/>
      <c r="N5" s="207"/>
      <c r="O5" s="207"/>
      <c r="P5" s="202"/>
      <c r="Q5" s="206" t="s">
        <v>141</v>
      </c>
      <c r="R5" s="206" t="s">
        <v>125</v>
      </c>
      <c r="S5" s="206" t="s">
        <v>126</v>
      </c>
      <c r="T5" s="206" t="s">
        <v>218</v>
      </c>
      <c r="U5" s="206" t="s">
        <v>87</v>
      </c>
      <c r="V5" s="202" t="s">
        <v>142</v>
      </c>
      <c r="W5" s="202" t="s">
        <v>143</v>
      </c>
      <c r="X5" s="211" t="s">
        <v>127</v>
      </c>
      <c r="Y5" s="212"/>
      <c r="Z5" s="212"/>
      <c r="AA5" s="212"/>
      <c r="AB5" s="213"/>
      <c r="AC5" s="202" t="s">
        <v>129</v>
      </c>
      <c r="AD5" s="202" t="s">
        <v>147</v>
      </c>
      <c r="AE5" s="202" t="s">
        <v>148</v>
      </c>
      <c r="AF5" s="202" t="s">
        <v>149</v>
      </c>
      <c r="AG5" s="202" t="s">
        <v>150</v>
      </c>
      <c r="AH5" s="202" t="s">
        <v>151</v>
      </c>
      <c r="AI5" s="202" t="s">
        <v>28</v>
      </c>
      <c r="AJ5" s="207"/>
      <c r="AK5" s="207"/>
      <c r="AL5" s="207"/>
      <c r="AM5" s="207"/>
      <c r="AN5" s="207"/>
      <c r="AO5" s="207"/>
      <c r="AP5" s="206" t="s">
        <v>42</v>
      </c>
      <c r="AQ5" s="206" t="s">
        <v>153</v>
      </c>
      <c r="AR5" s="202" t="s">
        <v>36</v>
      </c>
      <c r="AS5" s="206" t="s">
        <v>44</v>
      </c>
      <c r="AT5" s="202"/>
      <c r="AU5" s="207"/>
      <c r="AV5" s="202" t="s">
        <v>155</v>
      </c>
      <c r="AW5" s="202" t="s">
        <v>220</v>
      </c>
      <c r="AX5" s="202" t="s">
        <v>114</v>
      </c>
      <c r="AY5" s="202" t="s">
        <v>216</v>
      </c>
      <c r="AZ5" s="202"/>
      <c r="BA5" s="202"/>
    </row>
    <row r="6" spans="1:58" s="100" customFormat="1" ht="23.25" customHeight="1" x14ac:dyDescent="0.2">
      <c r="A6" s="207"/>
      <c r="B6" s="207"/>
      <c r="C6" s="207"/>
      <c r="D6" s="98"/>
      <c r="E6" s="202"/>
      <c r="F6" s="202"/>
      <c r="G6" s="202"/>
      <c r="H6" s="202"/>
      <c r="I6" s="202"/>
      <c r="J6" s="207"/>
      <c r="K6" s="202"/>
      <c r="L6" s="207"/>
      <c r="M6" s="207"/>
      <c r="N6" s="207"/>
      <c r="O6" s="207"/>
      <c r="P6" s="202"/>
      <c r="Q6" s="207"/>
      <c r="R6" s="207"/>
      <c r="S6" s="207"/>
      <c r="T6" s="207"/>
      <c r="U6" s="207"/>
      <c r="V6" s="202"/>
      <c r="W6" s="202"/>
      <c r="X6" s="206" t="s">
        <v>28</v>
      </c>
      <c r="Y6" s="211" t="s">
        <v>23</v>
      </c>
      <c r="Z6" s="212"/>
      <c r="AA6" s="212"/>
      <c r="AB6" s="213"/>
      <c r="AC6" s="202"/>
      <c r="AD6" s="202"/>
      <c r="AE6" s="202"/>
      <c r="AF6" s="202"/>
      <c r="AG6" s="202"/>
      <c r="AH6" s="202"/>
      <c r="AI6" s="202"/>
      <c r="AJ6" s="207"/>
      <c r="AK6" s="207"/>
      <c r="AL6" s="207"/>
      <c r="AM6" s="207"/>
      <c r="AN6" s="207"/>
      <c r="AO6" s="207"/>
      <c r="AP6" s="207"/>
      <c r="AQ6" s="207"/>
      <c r="AR6" s="202"/>
      <c r="AS6" s="207"/>
      <c r="AT6" s="202"/>
      <c r="AU6" s="207"/>
      <c r="AV6" s="202"/>
      <c r="AW6" s="202"/>
      <c r="AX6" s="202"/>
      <c r="AY6" s="202" t="s">
        <v>156</v>
      </c>
      <c r="AZ6" s="202" t="s">
        <v>217</v>
      </c>
      <c r="BA6" s="202" t="s">
        <v>153</v>
      </c>
    </row>
    <row r="7" spans="1:58" s="100" customFormat="1" ht="92.25" customHeight="1" x14ac:dyDescent="0.2">
      <c r="A7" s="208"/>
      <c r="B7" s="208"/>
      <c r="C7" s="208"/>
      <c r="D7" s="99"/>
      <c r="E7" s="202"/>
      <c r="F7" s="202"/>
      <c r="G7" s="202"/>
      <c r="H7" s="202"/>
      <c r="I7" s="202"/>
      <c r="J7" s="208"/>
      <c r="K7" s="202"/>
      <c r="L7" s="208"/>
      <c r="M7" s="208"/>
      <c r="N7" s="208"/>
      <c r="O7" s="208"/>
      <c r="P7" s="202"/>
      <c r="Q7" s="208"/>
      <c r="R7" s="208"/>
      <c r="S7" s="208"/>
      <c r="T7" s="208"/>
      <c r="U7" s="208"/>
      <c r="V7" s="202"/>
      <c r="W7" s="202"/>
      <c r="X7" s="208"/>
      <c r="Y7" s="6" t="s">
        <v>144</v>
      </c>
      <c r="Z7" s="6" t="s">
        <v>145</v>
      </c>
      <c r="AA7" s="6" t="s">
        <v>205</v>
      </c>
      <c r="AB7" s="6" t="s">
        <v>146</v>
      </c>
      <c r="AC7" s="202"/>
      <c r="AD7" s="202"/>
      <c r="AE7" s="202"/>
      <c r="AF7" s="202"/>
      <c r="AG7" s="202"/>
      <c r="AH7" s="202"/>
      <c r="AI7" s="202"/>
      <c r="AJ7" s="208"/>
      <c r="AK7" s="208"/>
      <c r="AL7" s="208"/>
      <c r="AM7" s="208"/>
      <c r="AN7" s="208"/>
      <c r="AO7" s="208"/>
      <c r="AP7" s="208"/>
      <c r="AQ7" s="208"/>
      <c r="AR7" s="202"/>
      <c r="AS7" s="208"/>
      <c r="AT7" s="202"/>
      <c r="AU7" s="208"/>
      <c r="AV7" s="202"/>
      <c r="AW7" s="202"/>
      <c r="AX7" s="202"/>
      <c r="AY7" s="202"/>
      <c r="AZ7" s="202"/>
      <c r="BA7" s="202"/>
    </row>
    <row r="8" spans="1:58" x14ac:dyDescent="0.2">
      <c r="A8" s="76" t="s">
        <v>11</v>
      </c>
      <c r="B8" s="76" t="s">
        <v>12</v>
      </c>
      <c r="C8" s="76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290"/>
      <c r="B9" s="291"/>
      <c r="C9" s="292" t="s">
        <v>229</v>
      </c>
      <c r="D9" s="293"/>
      <c r="E9" s="294"/>
      <c r="F9" s="294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  <c r="Z9" s="113"/>
      <c r="AA9" s="113"/>
      <c r="AB9" s="115"/>
      <c r="AC9" s="116"/>
      <c r="AD9" s="113"/>
      <c r="AE9" s="113"/>
      <c r="AF9" s="113"/>
      <c r="AG9" s="113"/>
      <c r="AH9" s="114"/>
      <c r="AI9" s="113"/>
      <c r="AJ9" s="114"/>
      <c r="AK9" s="113"/>
      <c r="AL9" s="113"/>
      <c r="AM9" s="113"/>
      <c r="AN9" s="113"/>
      <c r="AO9" s="113"/>
      <c r="AP9" s="114"/>
      <c r="AQ9" s="113"/>
      <c r="AR9" s="113"/>
      <c r="AS9" s="113"/>
      <c r="AT9" s="114"/>
      <c r="AU9" s="113"/>
      <c r="AV9" s="113"/>
      <c r="AW9" s="113"/>
      <c r="AX9" s="113"/>
      <c r="AY9" s="113"/>
      <c r="AZ9" s="113"/>
      <c r="BA9" s="115"/>
      <c r="BB9" s="15"/>
      <c r="BC9" s="15"/>
      <c r="BD9" s="15"/>
      <c r="BE9" s="15"/>
      <c r="BF9" s="15"/>
    </row>
    <row r="10" spans="1:58" ht="12.95" hidden="1" customHeight="1" x14ac:dyDescent="0.2">
      <c r="A10" s="117">
        <v>1</v>
      </c>
      <c r="B10" s="6">
        <v>115</v>
      </c>
      <c r="C10" s="118" t="s">
        <v>257</v>
      </c>
      <c r="D10" s="118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8" ht="22.7" hidden="1" customHeight="1" x14ac:dyDescent="0.2">
      <c r="A11" s="117">
        <v>2</v>
      </c>
      <c r="B11" s="6" t="s">
        <v>258</v>
      </c>
      <c r="C11" s="112" t="s">
        <v>2379</v>
      </c>
      <c r="D11" s="112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8" ht="22.7" hidden="1" customHeight="1" x14ac:dyDescent="0.2">
      <c r="A12" s="117">
        <v>3</v>
      </c>
      <c r="B12" s="6">
        <v>116</v>
      </c>
      <c r="C12" s="118" t="s">
        <v>2380</v>
      </c>
      <c r="D12" s="118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8" ht="22.7" hidden="1" customHeight="1" x14ac:dyDescent="0.2">
      <c r="A13" s="117">
        <v>4</v>
      </c>
      <c r="B13" s="6">
        <v>117</v>
      </c>
      <c r="C13" s="119" t="s">
        <v>2381</v>
      </c>
      <c r="D13" s="11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8" ht="12.95" hidden="1" customHeight="1" x14ac:dyDescent="0.2">
      <c r="A14" s="117">
        <v>5</v>
      </c>
      <c r="B14" s="6">
        <v>121</v>
      </c>
      <c r="C14" s="118" t="s">
        <v>270</v>
      </c>
      <c r="D14" s="118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1:58" ht="12.95" hidden="1" customHeight="1" x14ac:dyDescent="0.2">
      <c r="A15" s="117">
        <v>6</v>
      </c>
      <c r="B15" s="6">
        <v>122</v>
      </c>
      <c r="C15" s="118" t="s">
        <v>273</v>
      </c>
      <c r="D15" s="118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58" ht="12.95" hidden="1" customHeight="1" x14ac:dyDescent="0.2">
      <c r="A16" s="117">
        <v>7</v>
      </c>
      <c r="B16" s="6">
        <v>152</v>
      </c>
      <c r="C16" s="118" t="s">
        <v>369</v>
      </c>
      <c r="D16" s="118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</row>
    <row r="17" spans="1:53" ht="22.7" hidden="1" customHeight="1" x14ac:dyDescent="0.2">
      <c r="A17" s="117">
        <v>8</v>
      </c>
      <c r="B17" s="6" t="s">
        <v>2382</v>
      </c>
      <c r="C17" s="118" t="s">
        <v>2383</v>
      </c>
      <c r="D17" s="118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</row>
    <row r="18" spans="1:53" ht="22.7" customHeight="1" x14ac:dyDescent="0.2">
      <c r="A18" s="117">
        <v>9</v>
      </c>
      <c r="B18" s="6" t="s">
        <v>2384</v>
      </c>
      <c r="C18" s="118" t="s">
        <v>2385</v>
      </c>
      <c r="D18" s="118"/>
      <c r="E18" s="105"/>
      <c r="F18" s="105">
        <v>5</v>
      </c>
      <c r="G18" s="105">
        <v>5</v>
      </c>
      <c r="H18" s="105"/>
      <c r="I18" s="105"/>
      <c r="J18" s="105"/>
      <c r="K18" s="105"/>
      <c r="L18" s="105"/>
      <c r="M18" s="105"/>
      <c r="N18" s="105">
        <v>5</v>
      </c>
      <c r="O18" s="105"/>
      <c r="P18" s="105"/>
      <c r="Q18" s="105"/>
      <c r="R18" s="105">
        <v>3</v>
      </c>
      <c r="S18" s="105">
        <v>2</v>
      </c>
      <c r="T18" s="105"/>
      <c r="U18" s="105"/>
      <c r="V18" s="105"/>
      <c r="W18" s="105"/>
      <c r="X18" s="105">
        <v>2</v>
      </c>
      <c r="Y18" s="105">
        <v>2</v>
      </c>
      <c r="Z18" s="105"/>
      <c r="AA18" s="105"/>
      <c r="AB18" s="105"/>
      <c r="AC18" s="105"/>
      <c r="AD18" s="105"/>
      <c r="AE18" s="105">
        <v>1</v>
      </c>
      <c r="AF18" s="105"/>
      <c r="AG18" s="105"/>
      <c r="AH18" s="105"/>
      <c r="AI18" s="105">
        <v>1</v>
      </c>
      <c r="AJ18" s="105"/>
      <c r="AK18" s="105"/>
      <c r="AL18" s="105">
        <v>4</v>
      </c>
      <c r="AM18" s="105"/>
      <c r="AN18" s="105"/>
      <c r="AO18" s="105"/>
      <c r="AP18" s="105"/>
      <c r="AQ18" s="105"/>
      <c r="AR18" s="105"/>
      <c r="AS18" s="105"/>
      <c r="AT18" s="105">
        <v>1</v>
      </c>
      <c r="AU18" s="105"/>
      <c r="AV18" s="105"/>
      <c r="AW18" s="105"/>
      <c r="AX18" s="105">
        <v>1</v>
      </c>
      <c r="AY18" s="105"/>
      <c r="AZ18" s="105"/>
      <c r="BA18" s="105"/>
    </row>
    <row r="19" spans="1:53" ht="12.95" customHeight="1" x14ac:dyDescent="0.2">
      <c r="A19" s="117">
        <v>10</v>
      </c>
      <c r="B19" s="6">
        <v>185</v>
      </c>
      <c r="C19" s="118" t="s">
        <v>2386</v>
      </c>
      <c r="D19" s="118"/>
      <c r="E19" s="105"/>
      <c r="F19" s="105">
        <v>3</v>
      </c>
      <c r="G19" s="105">
        <v>3</v>
      </c>
      <c r="H19" s="105"/>
      <c r="I19" s="105"/>
      <c r="J19" s="105"/>
      <c r="K19" s="105"/>
      <c r="L19" s="105"/>
      <c r="M19" s="105"/>
      <c r="N19" s="105">
        <v>3</v>
      </c>
      <c r="O19" s="105"/>
      <c r="P19" s="105"/>
      <c r="Q19" s="105"/>
      <c r="R19" s="105">
        <v>3</v>
      </c>
      <c r="S19" s="105"/>
      <c r="T19" s="105"/>
      <c r="U19" s="105"/>
      <c r="V19" s="105"/>
      <c r="W19" s="105"/>
      <c r="X19" s="105">
        <v>2</v>
      </c>
      <c r="Y19" s="105">
        <v>2</v>
      </c>
      <c r="Z19" s="105"/>
      <c r="AA19" s="105"/>
      <c r="AB19" s="105"/>
      <c r="AC19" s="105"/>
      <c r="AD19" s="105"/>
      <c r="AE19" s="105">
        <v>1</v>
      </c>
      <c r="AF19" s="105"/>
      <c r="AG19" s="105"/>
      <c r="AH19" s="105"/>
      <c r="AI19" s="105">
        <v>1</v>
      </c>
      <c r="AJ19" s="105"/>
      <c r="AK19" s="105"/>
      <c r="AL19" s="105">
        <v>2</v>
      </c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>
        <v>1</v>
      </c>
      <c r="AY19" s="105"/>
      <c r="AZ19" s="105"/>
      <c r="BA19" s="105"/>
    </row>
    <row r="20" spans="1:53" ht="12.95" customHeight="1" x14ac:dyDescent="0.2">
      <c r="A20" s="117">
        <v>11</v>
      </c>
      <c r="B20" s="6">
        <v>186</v>
      </c>
      <c r="C20" s="118" t="s">
        <v>2387</v>
      </c>
      <c r="D20" s="118"/>
      <c r="E20" s="105"/>
      <c r="F20" s="105">
        <v>2</v>
      </c>
      <c r="G20" s="105">
        <v>2</v>
      </c>
      <c r="H20" s="105"/>
      <c r="I20" s="105"/>
      <c r="J20" s="105"/>
      <c r="K20" s="105"/>
      <c r="L20" s="105"/>
      <c r="M20" s="105"/>
      <c r="N20" s="105">
        <v>2</v>
      </c>
      <c r="O20" s="105"/>
      <c r="P20" s="105"/>
      <c r="Q20" s="105"/>
      <c r="R20" s="105"/>
      <c r="S20" s="105">
        <v>2</v>
      </c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>
        <v>2</v>
      </c>
      <c r="AM20" s="105"/>
      <c r="AN20" s="105"/>
      <c r="AO20" s="105"/>
      <c r="AP20" s="105"/>
      <c r="AQ20" s="105"/>
      <c r="AR20" s="105"/>
      <c r="AS20" s="105"/>
      <c r="AT20" s="105">
        <v>1</v>
      </c>
      <c r="AU20" s="105"/>
      <c r="AV20" s="105"/>
      <c r="AW20" s="105"/>
      <c r="AX20" s="105"/>
      <c r="AY20" s="105"/>
      <c r="AZ20" s="105"/>
      <c r="BA20" s="105"/>
    </row>
    <row r="21" spans="1:53" ht="12.95" hidden="1" customHeight="1" x14ac:dyDescent="0.2">
      <c r="A21" s="117">
        <v>12</v>
      </c>
      <c r="B21" s="6">
        <v>187</v>
      </c>
      <c r="C21" s="118" t="s">
        <v>2388</v>
      </c>
      <c r="D21" s="118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</row>
    <row r="22" spans="1:53" ht="12.95" hidden="1" customHeight="1" x14ac:dyDescent="0.2">
      <c r="A22" s="117">
        <v>13</v>
      </c>
      <c r="B22" s="6">
        <v>257</v>
      </c>
      <c r="C22" s="118" t="s">
        <v>773</v>
      </c>
      <c r="D22" s="118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</row>
    <row r="23" spans="1:53" s="20" customFormat="1" ht="20.100000000000001" hidden="1" customHeight="1" x14ac:dyDescent="0.2">
      <c r="A23" s="120">
        <v>14</v>
      </c>
      <c r="B23" s="63">
        <v>289</v>
      </c>
      <c r="C23" s="121" t="s">
        <v>908</v>
      </c>
      <c r="D23" s="122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</row>
    <row r="24" spans="1:53" ht="12.95" hidden="1" customHeight="1" x14ac:dyDescent="0.2">
      <c r="A24" s="117">
        <v>15</v>
      </c>
      <c r="B24" s="6">
        <v>296</v>
      </c>
      <c r="C24" s="118" t="s">
        <v>925</v>
      </c>
      <c r="D24" s="118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</row>
    <row r="25" spans="1:53" ht="37.700000000000003" hidden="1" customHeight="1" x14ac:dyDescent="0.2">
      <c r="A25" s="117">
        <v>16</v>
      </c>
      <c r="B25" s="6" t="s">
        <v>2389</v>
      </c>
      <c r="C25" s="118" t="s">
        <v>2390</v>
      </c>
      <c r="D25" s="118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</row>
    <row r="26" spans="1:53" ht="14.45" customHeight="1" x14ac:dyDescent="0.2">
      <c r="A26" s="123"/>
      <c r="B26" s="114"/>
      <c r="C26" s="124" t="s">
        <v>1524</v>
      </c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</row>
    <row r="27" spans="1:53" ht="22.7" hidden="1" customHeight="1" x14ac:dyDescent="0.2">
      <c r="A27" s="117">
        <v>17</v>
      </c>
      <c r="B27" s="6" t="s">
        <v>2391</v>
      </c>
      <c r="C27" s="127" t="s">
        <v>2392</v>
      </c>
      <c r="D27" s="127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12.95" hidden="1" customHeight="1" x14ac:dyDescent="0.2">
      <c r="A28" s="117">
        <v>18</v>
      </c>
      <c r="B28" s="6">
        <v>93</v>
      </c>
      <c r="C28" s="127" t="s">
        <v>2393</v>
      </c>
      <c r="D28" s="127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</row>
    <row r="29" spans="1:53" ht="12.95" hidden="1" customHeight="1" x14ac:dyDescent="0.2">
      <c r="A29" s="117">
        <v>19</v>
      </c>
      <c r="B29" s="6">
        <v>94</v>
      </c>
      <c r="C29" s="112" t="s">
        <v>257</v>
      </c>
      <c r="D29" s="11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</row>
    <row r="30" spans="1:53" ht="22.7" hidden="1" customHeight="1" x14ac:dyDescent="0.2">
      <c r="A30" s="117">
        <v>20</v>
      </c>
      <c r="B30" s="6">
        <v>95</v>
      </c>
      <c r="C30" s="118" t="s">
        <v>2380</v>
      </c>
      <c r="D30" s="118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</row>
    <row r="31" spans="1:53" ht="22.7" hidden="1" customHeight="1" x14ac:dyDescent="0.2">
      <c r="A31" s="117">
        <v>21</v>
      </c>
      <c r="B31" s="6">
        <v>96</v>
      </c>
      <c r="C31" s="128" t="s">
        <v>2381</v>
      </c>
      <c r="D31" s="128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</row>
    <row r="32" spans="1:53" ht="33.950000000000003" hidden="1" customHeight="1" x14ac:dyDescent="0.2">
      <c r="A32" s="117">
        <v>22</v>
      </c>
      <c r="B32" s="6" t="s">
        <v>2394</v>
      </c>
      <c r="C32" s="127" t="s">
        <v>2395</v>
      </c>
      <c r="D32" s="127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</row>
    <row r="33" spans="1:58" ht="12.95" hidden="1" customHeight="1" x14ac:dyDescent="0.2">
      <c r="A33" s="117">
        <v>23</v>
      </c>
      <c r="B33" s="6">
        <v>101</v>
      </c>
      <c r="C33" s="127" t="s">
        <v>270</v>
      </c>
      <c r="D33" s="12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</row>
    <row r="34" spans="1:58" ht="12.95" hidden="1" customHeight="1" x14ac:dyDescent="0.2">
      <c r="A34" s="117">
        <v>24</v>
      </c>
      <c r="B34" s="6">
        <v>102</v>
      </c>
      <c r="C34" s="127" t="s">
        <v>273</v>
      </c>
      <c r="D34" s="127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</row>
    <row r="35" spans="1:58" ht="12.95" hidden="1" customHeight="1" x14ac:dyDescent="0.2">
      <c r="A35" s="117">
        <v>25</v>
      </c>
      <c r="B35" s="6">
        <v>117</v>
      </c>
      <c r="C35" s="127" t="s">
        <v>369</v>
      </c>
      <c r="D35" s="127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</row>
    <row r="36" spans="1:58" ht="22.7" hidden="1" customHeight="1" x14ac:dyDescent="0.2">
      <c r="A36" s="117">
        <v>26</v>
      </c>
      <c r="B36" s="6" t="s">
        <v>2396</v>
      </c>
      <c r="C36" s="127" t="s">
        <v>2383</v>
      </c>
      <c r="D36" s="12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  <row r="37" spans="1:58" ht="22.7" hidden="1" customHeight="1" x14ac:dyDescent="0.2">
      <c r="A37" s="117">
        <v>27</v>
      </c>
      <c r="B37" s="6" t="s">
        <v>2397</v>
      </c>
      <c r="C37" s="127" t="s">
        <v>2398</v>
      </c>
      <c r="D37" s="1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</row>
    <row r="38" spans="1:58" ht="12.95" hidden="1" customHeight="1" x14ac:dyDescent="0.2">
      <c r="A38" s="117">
        <v>28</v>
      </c>
      <c r="B38" s="6">
        <v>140</v>
      </c>
      <c r="C38" s="127" t="s">
        <v>2399</v>
      </c>
      <c r="D38" s="12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</row>
    <row r="39" spans="1:58" ht="12.95" hidden="1" customHeight="1" x14ac:dyDescent="0.2">
      <c r="A39" s="117">
        <v>29</v>
      </c>
      <c r="B39" s="6">
        <v>141</v>
      </c>
      <c r="C39" s="127" t="s">
        <v>2387</v>
      </c>
      <c r="D39" s="12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</row>
    <row r="40" spans="1:58" ht="12.95" hidden="1" customHeight="1" x14ac:dyDescent="0.2">
      <c r="A40" s="117">
        <v>30</v>
      </c>
      <c r="B40" s="6">
        <v>142</v>
      </c>
      <c r="C40" s="127" t="s">
        <v>2388</v>
      </c>
      <c r="D40" s="12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</row>
    <row r="41" spans="1:58" ht="12.95" hidden="1" customHeight="1" x14ac:dyDescent="0.2">
      <c r="A41" s="117">
        <v>31</v>
      </c>
      <c r="B41" s="6">
        <v>206</v>
      </c>
      <c r="C41" s="127" t="s">
        <v>925</v>
      </c>
      <c r="D41" s="12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</row>
    <row r="42" spans="1:58" ht="22.7" hidden="1" customHeight="1" x14ac:dyDescent="0.2">
      <c r="A42" s="117">
        <v>32</v>
      </c>
      <c r="B42" s="6" t="s">
        <v>2400</v>
      </c>
      <c r="C42" s="127" t="s">
        <v>2401</v>
      </c>
      <c r="D42" s="12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</row>
    <row r="43" spans="1:58" ht="14.45" hidden="1" customHeight="1" x14ac:dyDescent="0.2">
      <c r="A43" s="117">
        <v>33</v>
      </c>
      <c r="B43" s="55"/>
      <c r="C43" s="127" t="s">
        <v>2402</v>
      </c>
      <c r="D43" s="127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</row>
    <row r="44" spans="1:58" ht="18.75" customHeight="1" x14ac:dyDescent="0.2">
      <c r="A44" s="76"/>
      <c r="B44" s="76"/>
      <c r="C44" s="76" t="s">
        <v>175</v>
      </c>
      <c r="D44" s="13"/>
      <c r="E44" s="141">
        <f t="shared" ref="E44:AJ44" si="0">SUM(E10,E12,E13,E14,E15,E16,E18,E22,E23,E24,E25,E27,E28,E29,E30,E31,E32,E33,E34,E35,E37,E41,E42,E43)</f>
        <v>0</v>
      </c>
      <c r="F44" s="141">
        <f t="shared" si="0"/>
        <v>5</v>
      </c>
      <c r="G44" s="141">
        <f t="shared" si="0"/>
        <v>5</v>
      </c>
      <c r="H44" s="141">
        <f t="shared" si="0"/>
        <v>0</v>
      </c>
      <c r="I44" s="141">
        <f t="shared" si="0"/>
        <v>0</v>
      </c>
      <c r="J44" s="141">
        <f t="shared" si="0"/>
        <v>0</v>
      </c>
      <c r="K44" s="141">
        <f t="shared" si="0"/>
        <v>0</v>
      </c>
      <c r="L44" s="141">
        <f t="shared" si="0"/>
        <v>0</v>
      </c>
      <c r="M44" s="141">
        <f t="shared" si="0"/>
        <v>0</v>
      </c>
      <c r="N44" s="141">
        <f t="shared" si="0"/>
        <v>5</v>
      </c>
      <c r="O44" s="141">
        <f t="shared" si="0"/>
        <v>0</v>
      </c>
      <c r="P44" s="141">
        <f t="shared" si="0"/>
        <v>0</v>
      </c>
      <c r="Q44" s="141">
        <f t="shared" si="0"/>
        <v>0</v>
      </c>
      <c r="R44" s="141">
        <f t="shared" si="0"/>
        <v>3</v>
      </c>
      <c r="S44" s="141">
        <f t="shared" si="0"/>
        <v>2</v>
      </c>
      <c r="T44" s="141">
        <f t="shared" si="0"/>
        <v>0</v>
      </c>
      <c r="U44" s="141">
        <f t="shared" si="0"/>
        <v>0</v>
      </c>
      <c r="V44" s="141">
        <f t="shared" si="0"/>
        <v>0</v>
      </c>
      <c r="W44" s="141">
        <f t="shared" si="0"/>
        <v>0</v>
      </c>
      <c r="X44" s="141">
        <f t="shared" si="0"/>
        <v>2</v>
      </c>
      <c r="Y44" s="141">
        <f t="shared" si="0"/>
        <v>2</v>
      </c>
      <c r="Z44" s="141">
        <f t="shared" si="0"/>
        <v>0</v>
      </c>
      <c r="AA44" s="141">
        <f t="shared" si="0"/>
        <v>0</v>
      </c>
      <c r="AB44" s="141">
        <f t="shared" si="0"/>
        <v>0</v>
      </c>
      <c r="AC44" s="141">
        <f t="shared" si="0"/>
        <v>0</v>
      </c>
      <c r="AD44" s="141">
        <f t="shared" si="0"/>
        <v>0</v>
      </c>
      <c r="AE44" s="141">
        <f t="shared" si="0"/>
        <v>1</v>
      </c>
      <c r="AF44" s="141">
        <f t="shared" si="0"/>
        <v>0</v>
      </c>
      <c r="AG44" s="141">
        <f t="shared" si="0"/>
        <v>0</v>
      </c>
      <c r="AH44" s="141">
        <f t="shared" si="0"/>
        <v>0</v>
      </c>
      <c r="AI44" s="141">
        <f t="shared" si="0"/>
        <v>1</v>
      </c>
      <c r="AJ44" s="141">
        <f t="shared" si="0"/>
        <v>0</v>
      </c>
      <c r="AK44" s="141">
        <f t="shared" ref="AK44:BP44" si="1">SUM(AK10,AK12,AK13,AK14,AK15,AK16,AK18,AK22,AK23,AK24,AK25,AK27,AK28,AK29,AK30,AK31,AK32,AK33,AK34,AK35,AK37,AK41,AK42,AK43)</f>
        <v>0</v>
      </c>
      <c r="AL44" s="141">
        <f t="shared" si="1"/>
        <v>4</v>
      </c>
      <c r="AM44" s="141">
        <f t="shared" si="1"/>
        <v>0</v>
      </c>
      <c r="AN44" s="141">
        <f t="shared" si="1"/>
        <v>0</v>
      </c>
      <c r="AO44" s="141">
        <f t="shared" si="1"/>
        <v>0</v>
      </c>
      <c r="AP44" s="141">
        <f t="shared" si="1"/>
        <v>0</v>
      </c>
      <c r="AQ44" s="141">
        <f t="shared" si="1"/>
        <v>0</v>
      </c>
      <c r="AR44" s="141">
        <f t="shared" si="1"/>
        <v>0</v>
      </c>
      <c r="AS44" s="141">
        <f t="shared" si="1"/>
        <v>0</v>
      </c>
      <c r="AT44" s="141">
        <f t="shared" si="1"/>
        <v>1</v>
      </c>
      <c r="AU44" s="141">
        <f t="shared" si="1"/>
        <v>0</v>
      </c>
      <c r="AV44" s="141">
        <f t="shared" si="1"/>
        <v>0</v>
      </c>
      <c r="AW44" s="141">
        <f t="shared" si="1"/>
        <v>0</v>
      </c>
      <c r="AX44" s="141">
        <f t="shared" si="1"/>
        <v>1</v>
      </c>
      <c r="AY44" s="141">
        <f t="shared" si="1"/>
        <v>0</v>
      </c>
      <c r="AZ44" s="141">
        <f t="shared" si="1"/>
        <v>0</v>
      </c>
      <c r="BA44" s="141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6"/>
      <c r="B45" s="88"/>
      <c r="C45" s="68" t="s">
        <v>178</v>
      </c>
      <c r="D45" s="13"/>
      <c r="E45" s="105"/>
      <c r="F45" s="105">
        <v>2</v>
      </c>
      <c r="G45" s="105">
        <v>2</v>
      </c>
      <c r="H45" s="105"/>
      <c r="I45" s="105"/>
      <c r="J45" s="105"/>
      <c r="K45" s="105"/>
      <c r="L45" s="105"/>
      <c r="M45" s="105"/>
      <c r="N45" s="105">
        <v>2</v>
      </c>
      <c r="O45" s="105"/>
      <c r="P45" s="105"/>
      <c r="Q45" s="105"/>
      <c r="R45" s="105">
        <v>2</v>
      </c>
      <c r="S45" s="105"/>
      <c r="T45" s="105"/>
      <c r="U45" s="105"/>
      <c r="V45" s="105"/>
      <c r="W45" s="105"/>
      <c r="X45" s="105">
        <v>2</v>
      </c>
      <c r="Y45" s="105">
        <v>2</v>
      </c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>
        <v>2</v>
      </c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5"/>
      <c r="BC45" s="15"/>
      <c r="BD45" s="15"/>
      <c r="BE45" s="15"/>
      <c r="BF45" s="15"/>
    </row>
    <row r="46" spans="1:58" ht="15.75" customHeight="1" x14ac:dyDescent="0.2">
      <c r="A46" s="89"/>
      <c r="B46" s="90"/>
      <c r="C46" s="68" t="s">
        <v>179</v>
      </c>
      <c r="D46" s="13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5"/>
      <c r="BC46" s="15"/>
      <c r="BD46" s="15"/>
      <c r="BE46" s="15"/>
      <c r="BF46" s="15"/>
    </row>
    <row r="47" spans="1:58" ht="15.75" customHeight="1" x14ac:dyDescent="0.2">
      <c r="A47" s="73"/>
      <c r="B47" s="94"/>
      <c r="C47" s="27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91"/>
      <c r="AK48" s="92"/>
      <c r="AL48" s="92"/>
      <c r="AM48" s="92"/>
      <c r="AN48" s="92"/>
      <c r="AO48" s="92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1"/>
      <c r="AJ49" s="299" t="s">
        <v>2403</v>
      </c>
      <c r="AK49" s="299"/>
      <c r="AL49" s="299"/>
      <c r="AM49" s="92"/>
      <c r="AN49" s="92"/>
      <c r="AO49" s="92"/>
      <c r="AP49" s="28"/>
      <c r="AQ49" s="308" t="s">
        <v>2470</v>
      </c>
      <c r="AR49" s="308"/>
      <c r="AS49" s="308"/>
      <c r="AT49" s="38" t="s">
        <v>2470</v>
      </c>
      <c r="AU49" s="204" t="s">
        <v>2471</v>
      </c>
      <c r="AV49" s="311"/>
      <c r="AW49" s="311"/>
      <c r="AY49" s="37"/>
      <c r="AZ49" s="37"/>
    </row>
    <row r="50" spans="5:52" ht="12.95" customHeight="1" x14ac:dyDescent="0.2">
      <c r="E50" s="52"/>
      <c r="AJ50" s="28"/>
      <c r="AK50" s="28"/>
      <c r="AL50" s="28"/>
      <c r="AM50" s="28"/>
      <c r="AN50" s="39" t="s">
        <v>2470</v>
      </c>
      <c r="AO50" s="39" t="s">
        <v>2470</v>
      </c>
      <c r="AP50" s="60"/>
      <c r="AQ50" s="196" t="s">
        <v>132</v>
      </c>
      <c r="AR50" s="196"/>
      <c r="AS50" s="196"/>
      <c r="AT50" s="38" t="s">
        <v>2470</v>
      </c>
      <c r="AU50" s="196" t="s">
        <v>133</v>
      </c>
      <c r="AV50" s="196"/>
      <c r="AW50" s="196"/>
      <c r="AY50" s="37"/>
      <c r="AZ50" s="37"/>
    </row>
    <row r="51" spans="5:52" ht="12.95" customHeight="1" x14ac:dyDescent="0.2">
      <c r="E51" s="52"/>
      <c r="AJ51" s="297" t="s">
        <v>137</v>
      </c>
      <c r="AK51" s="298"/>
      <c r="AL51" s="298"/>
      <c r="AM51" s="28"/>
      <c r="AN51" s="28"/>
      <c r="AO51" s="28"/>
      <c r="AP51" s="60"/>
      <c r="AQ51" s="308" t="s">
        <v>2470</v>
      </c>
      <c r="AR51" s="308"/>
      <c r="AS51" s="308"/>
      <c r="AT51" s="38" t="s">
        <v>2470</v>
      </c>
      <c r="AU51" s="204" t="s">
        <v>2472</v>
      </c>
      <c r="AV51" s="311"/>
      <c r="AW51" s="311"/>
      <c r="AY51" s="37"/>
      <c r="AZ51" s="37"/>
    </row>
    <row r="52" spans="5:52" x14ac:dyDescent="0.2">
      <c r="AJ52" s="28"/>
      <c r="AK52" s="28"/>
      <c r="AL52" s="28"/>
      <c r="AM52" s="28"/>
      <c r="AN52" s="60"/>
      <c r="AO52" s="60"/>
      <c r="AP52" s="60"/>
      <c r="AQ52" s="196" t="s">
        <v>132</v>
      </c>
      <c r="AR52" s="196"/>
      <c r="AS52" s="196"/>
      <c r="AT52" s="60"/>
      <c r="AU52" s="196" t="s">
        <v>133</v>
      </c>
      <c r="AV52" s="196"/>
      <c r="AW52" s="196"/>
      <c r="AY52" s="37"/>
      <c r="AZ52" s="37"/>
    </row>
    <row r="53" spans="5:52" x14ac:dyDescent="0.2">
      <c r="AJ53" s="28"/>
      <c r="AK53" s="28"/>
      <c r="AL53" s="28"/>
      <c r="AM53" s="28"/>
      <c r="AN53" s="41" t="s">
        <v>2470</v>
      </c>
      <c r="AO53" s="41" t="s">
        <v>2470</v>
      </c>
      <c r="AP53" s="41" t="s">
        <v>2470</v>
      </c>
      <c r="AQ53" s="42" t="s">
        <v>2470</v>
      </c>
      <c r="AR53" s="42" t="s">
        <v>2470</v>
      </c>
      <c r="AS53" s="42" t="s">
        <v>2470</v>
      </c>
      <c r="AT53" s="42" t="s">
        <v>2470</v>
      </c>
      <c r="AU53" s="42" t="s">
        <v>2470</v>
      </c>
      <c r="AV53" s="61" t="s">
        <v>2470</v>
      </c>
      <c r="AW53" s="42" t="s">
        <v>2470</v>
      </c>
      <c r="AX53" s="44"/>
      <c r="AY53" s="42" t="s">
        <v>2470</v>
      </c>
      <c r="AZ53" s="45" t="s">
        <v>2470</v>
      </c>
    </row>
    <row r="54" spans="5:52" ht="12.95" customHeight="1" x14ac:dyDescent="0.2">
      <c r="AD54" s="11" t="s">
        <v>2470</v>
      </c>
      <c r="AE54" s="11" t="s">
        <v>2470</v>
      </c>
      <c r="AF54" s="16" t="s">
        <v>2470</v>
      </c>
      <c r="AG54" s="16" t="s">
        <v>2470</v>
      </c>
      <c r="AH54" s="16" t="s">
        <v>2470</v>
      </c>
      <c r="AJ54" s="41" t="s">
        <v>135</v>
      </c>
      <c r="AK54" s="28"/>
      <c r="AL54" s="309" t="s">
        <v>2470</v>
      </c>
      <c r="AM54" s="309"/>
      <c r="AN54" s="309"/>
      <c r="AO54" s="60"/>
      <c r="AP54" s="28"/>
      <c r="AQ54" s="28"/>
      <c r="AR54" s="28"/>
      <c r="AS54" s="314"/>
      <c r="AT54" s="314"/>
      <c r="AU54" s="314"/>
      <c r="AV54" s="314"/>
      <c r="AW54" s="28"/>
    </row>
    <row r="55" spans="5:52" ht="12.95" customHeight="1" x14ac:dyDescent="0.2">
      <c r="E55" s="14"/>
      <c r="AI55" s="37"/>
      <c r="AJ55" s="310" t="s">
        <v>136</v>
      </c>
      <c r="AK55" s="310"/>
      <c r="AL55" s="310"/>
      <c r="AM55" s="295"/>
      <c r="AN55" s="295"/>
      <c r="AO55" s="295"/>
      <c r="AP55" s="295"/>
      <c r="AQ55" s="295"/>
      <c r="AR55" s="60"/>
      <c r="AS55" s="60"/>
      <c r="AT55" s="60"/>
      <c r="AU55" s="60"/>
      <c r="AV55" s="60"/>
      <c r="AW55" s="28"/>
    </row>
    <row r="56" spans="5:52" ht="15" customHeight="1" x14ac:dyDescent="0.2">
      <c r="AJ56" s="41" t="s">
        <v>134</v>
      </c>
      <c r="AK56" s="28"/>
      <c r="AL56" s="312" t="s">
        <v>2470</v>
      </c>
      <c r="AM56" s="312"/>
      <c r="AN56" s="312"/>
      <c r="AO56" s="28"/>
      <c r="AP56" s="313"/>
      <c r="AQ56" s="313"/>
      <c r="AR56" s="313"/>
      <c r="AS56" s="313"/>
      <c r="AT56" s="60"/>
      <c r="AU56" s="60"/>
      <c r="AV56" s="60"/>
      <c r="AW56" s="28"/>
    </row>
    <row r="57" spans="5:52" ht="15" customHeight="1" x14ac:dyDescent="0.2">
      <c r="AJ57" s="28" t="s">
        <v>167</v>
      </c>
      <c r="AK57" s="28"/>
      <c r="AL57" s="296" t="s">
        <v>2473</v>
      </c>
      <c r="AM57" s="29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&amp;C&amp;L31332241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6'!Заголовки_для_друку</vt:lpstr>
      <vt:lpstr>'Форма 7'!Заголовки_для_друку</vt:lpstr>
      <vt:lpstr>'Форма 8'!Заголовки_для_друку</vt:lpstr>
      <vt:lpstr>'Титульний лист Форма 6'!Область_друку</vt:lpstr>
      <vt:lpstr>'Титульний лист Форма 7'!Область_друку</vt:lpstr>
      <vt:lpstr>'Титульний лист Форма 8'!Область_друку</vt:lpstr>
      <vt:lpstr>'Форма 6'!Область_друку</vt:lpstr>
      <vt:lpstr>'Форма 7'!Область_друку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2018-12-26T08:01:37Z</cp:lastPrinted>
  <dcterms:created xsi:type="dcterms:W3CDTF">2012-07-26T14:50:59Z</dcterms:created>
  <dcterms:modified xsi:type="dcterms:W3CDTF">2021-01-27T08:33:29Z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6-7-8_00296_4.2020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31332241</vt:lpwstr>
  </property>
  <property fmtid="{D5CDD505-2E9C-101B-9397-08002B2CF9AE}" pid="9" name="Підрозділ">
    <vt:lpwstr>Корольовський районний суд м. Житомира</vt:lpwstr>
  </property>
  <property fmtid="{D5CDD505-2E9C-101B-9397-08002B2CF9AE}" pid="10" name="ПідрозділDBID">
    <vt:i4>0</vt:i4>
  </property>
  <property fmtid="{D5CDD505-2E9C-101B-9397-08002B2CF9AE}" pid="11" name="ПідрозділID">
    <vt:i4>497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3.26.0.2477</vt:lpwstr>
  </property>
</Properties>
</file>