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BC137"/>
  <c r="BD137"/>
  <c r="BE137"/>
  <c r="BF137"/>
  <c r="BG137"/>
  <c r="BH137"/>
  <c r="BI137"/>
  <c r="BJ137"/>
  <c r="BK137"/>
  <c r="BL137"/>
  <c r="BM137"/>
  <c r="BN137"/>
  <c r="BO137"/>
  <c r="BP137"/>
  <c r="BQ137"/>
  <c r="BR137"/>
  <c r="BS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AW219"/>
  <c r="AX219"/>
  <c r="AY219"/>
  <c r="AZ219"/>
  <c r="BA219"/>
  <c r="BB219"/>
  <c r="BC219"/>
  <c r="BD219"/>
  <c r="BE219"/>
  <c r="BF219"/>
  <c r="BG219"/>
  <c r="BH219"/>
  <c r="BI219"/>
  <c r="BJ219"/>
  <c r="BK219"/>
  <c r="BL219"/>
  <c r="BM219"/>
  <c r="BN219"/>
  <c r="BO219"/>
  <c r="BP219"/>
  <c r="BQ219"/>
  <c r="BR219"/>
  <c r="BS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AW265"/>
  <c r="AX265"/>
  <c r="AY265"/>
  <c r="AZ265"/>
  <c r="BA265"/>
  <c r="BB265"/>
  <c r="BC265"/>
  <c r="BD265"/>
  <c r="BE265"/>
  <c r="BF265"/>
  <c r="BG265"/>
  <c r="BH265"/>
  <c r="BI265"/>
  <c r="BJ265"/>
  <c r="BK265"/>
  <c r="BL265"/>
  <c r="BM265"/>
  <c r="BN265"/>
  <c r="BO265"/>
  <c r="BP265"/>
  <c r="BQ265"/>
  <c r="BR265"/>
  <c r="BS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AW386"/>
  <c r="AX386"/>
  <c r="AY386"/>
  <c r="AZ386"/>
  <c r="BA386"/>
  <c r="BB386"/>
  <c r="BC386"/>
  <c r="BD386"/>
  <c r="BE386"/>
  <c r="BF386"/>
  <c r="BG386"/>
  <c r="BH386"/>
  <c r="BI386"/>
  <c r="BJ386"/>
  <c r="BK386"/>
  <c r="BL386"/>
  <c r="BM386"/>
  <c r="BN386"/>
  <c r="BO386"/>
  <c r="BP386"/>
  <c r="BQ386"/>
  <c r="BR386"/>
  <c r="BS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AW437"/>
  <c r="AX437"/>
  <c r="AY437"/>
  <c r="AZ437"/>
  <c r="BA437"/>
  <c r="BB437"/>
  <c r="BC437"/>
  <c r="BD437"/>
  <c r="BE437"/>
  <c r="BF437"/>
  <c r="BG437"/>
  <c r="BH437"/>
  <c r="BI437"/>
  <c r="BJ437"/>
  <c r="BK437"/>
  <c r="BL437"/>
  <c r="BM437"/>
  <c r="BN437"/>
  <c r="BO437"/>
  <c r="BP437"/>
  <c r="BQ437"/>
  <c r="BR437"/>
  <c r="BS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AW495"/>
  <c r="AX495"/>
  <c r="AY495"/>
  <c r="AZ495"/>
  <c r="BA495"/>
  <c r="BB495"/>
  <c r="BC495"/>
  <c r="BD495"/>
  <c r="BE495"/>
  <c r="BF495"/>
  <c r="BG495"/>
  <c r="BH495"/>
  <c r="BI495"/>
  <c r="BJ495"/>
  <c r="BK495"/>
  <c r="BL495"/>
  <c r="BM495"/>
  <c r="BN495"/>
  <c r="BO495"/>
  <c r="BP495"/>
  <c r="BQ495"/>
  <c r="BR495"/>
  <c r="BS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AW506"/>
  <c r="AX506"/>
  <c r="AY506"/>
  <c r="AZ506"/>
  <c r="BA506"/>
  <c r="BB506"/>
  <c r="BC506"/>
  <c r="BD506"/>
  <c r="BE506"/>
  <c r="BF506"/>
  <c r="BG506"/>
  <c r="BH506"/>
  <c r="BI506"/>
  <c r="BJ506"/>
  <c r="BK506"/>
  <c r="BL506"/>
  <c r="BM506"/>
  <c r="BN506"/>
  <c r="BO506"/>
  <c r="BP506"/>
  <c r="BQ506"/>
  <c r="BR506"/>
  <c r="BS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AW548"/>
  <c r="AX548"/>
  <c r="AY548"/>
  <c r="AZ548"/>
  <c r="BA548"/>
  <c r="BB548"/>
  <c r="BC548"/>
  <c r="BD548"/>
  <c r="BE548"/>
  <c r="BF548"/>
  <c r="BG548"/>
  <c r="BH548"/>
  <c r="BI548"/>
  <c r="BJ548"/>
  <c r="BK548"/>
  <c r="BL548"/>
  <c r="BM548"/>
  <c r="BN548"/>
  <c r="BO548"/>
  <c r="BP548"/>
  <c r="BQ548"/>
  <c r="BR548"/>
  <c r="BS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AW592"/>
  <c r="AX592"/>
  <c r="AY592"/>
  <c r="AZ592"/>
  <c r="BA592"/>
  <c r="BB592"/>
  <c r="BC592"/>
  <c r="BD592"/>
  <c r="BE592"/>
  <c r="BF592"/>
  <c r="BG592"/>
  <c r="BH592"/>
  <c r="BI592"/>
  <c r="BJ592"/>
  <c r="BK592"/>
  <c r="BL592"/>
  <c r="BM592"/>
  <c r="BN592"/>
  <c r="BO592"/>
  <c r="BP592"/>
  <c r="BQ592"/>
  <c r="BR592"/>
  <c r="BS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AW593"/>
  <c r="AX593"/>
  <c r="AY593"/>
  <c r="AZ593"/>
  <c r="BA593"/>
  <c r="BB593"/>
  <c r="BC593"/>
  <c r="BD593"/>
  <c r="BE593"/>
  <c r="BF593"/>
  <c r="BG593"/>
  <c r="BH593"/>
  <c r="BI593"/>
  <c r="BJ593"/>
  <c r="BK593"/>
  <c r="BL593"/>
  <c r="BM593"/>
  <c r="BN593"/>
  <c r="BO593"/>
  <c r="BP593"/>
  <c r="BQ593"/>
  <c r="BR593"/>
  <c r="BS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AW657"/>
  <c r="AX657"/>
  <c r="AY657"/>
  <c r="AZ657"/>
  <c r="BA657"/>
  <c r="BB657"/>
  <c r="BC657"/>
  <c r="BD657"/>
  <c r="BE657"/>
  <c r="BF657"/>
  <c r="BG657"/>
  <c r="BH657"/>
  <c r="BI657"/>
  <c r="BJ657"/>
  <c r="BK657"/>
  <c r="BL657"/>
  <c r="BM657"/>
  <c r="BN657"/>
  <c r="BO657"/>
  <c r="BP657"/>
  <c r="BQ657"/>
  <c r="BR657"/>
  <c r="BS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AW681"/>
  <c r="AX681"/>
  <c r="AY681"/>
  <c r="AZ681"/>
  <c r="BA681"/>
  <c r="BB681"/>
  <c r="BC681"/>
  <c r="BD681"/>
  <c r="BE681"/>
  <c r="BF681"/>
  <c r="BG681"/>
  <c r="BH681"/>
  <c r="BI681"/>
  <c r="BJ681"/>
  <c r="BK681"/>
  <c r="BL681"/>
  <c r="BM681"/>
  <c r="BN681"/>
  <c r="BO681"/>
  <c r="BP681"/>
  <c r="BQ681"/>
  <c r="BR681"/>
  <c r="BS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AW747"/>
  <c r="AX747"/>
  <c r="AY747"/>
  <c r="AZ747"/>
  <c r="BA747"/>
  <c r="BB747"/>
  <c r="BC747"/>
  <c r="BD747"/>
  <c r="BE747"/>
  <c r="BF747"/>
  <c r="BG747"/>
  <c r="BH747"/>
  <c r="BI747"/>
  <c r="BJ747"/>
  <c r="BK747"/>
  <c r="BL747"/>
  <c r="BM747"/>
  <c r="BN747"/>
  <c r="BO747"/>
  <c r="BP747"/>
  <c r="BQ747"/>
  <c r="BR747"/>
  <c r="BS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AW760"/>
  <c r="AX760"/>
  <c r="AY760"/>
  <c r="AZ760"/>
  <c r="BA760"/>
  <c r="BB760"/>
  <c r="BC760"/>
  <c r="BD760"/>
  <c r="BE760"/>
  <c r="BF760"/>
  <c r="BG760"/>
  <c r="BH760"/>
  <c r="BI760"/>
  <c r="BJ760"/>
  <c r="BK760"/>
  <c r="BL760"/>
  <c r="BM760"/>
  <c r="BN760"/>
  <c r="BO760"/>
  <c r="BP760"/>
  <c r="BQ760"/>
  <c r="BR760"/>
  <c r="BS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AW818"/>
  <c r="AX818"/>
  <c r="AY818"/>
  <c r="AZ818"/>
  <c r="BA818"/>
  <c r="BB818"/>
  <c r="BC818"/>
  <c r="BD818"/>
  <c r="BE818"/>
  <c r="BF818"/>
  <c r="BG818"/>
  <c r="BH818"/>
  <c r="BI818"/>
  <c r="BJ818"/>
  <c r="BK818"/>
  <c r="BL818"/>
  <c r="BM818"/>
  <c r="BN818"/>
  <c r="BO818"/>
  <c r="BP818"/>
  <c r="BQ818"/>
  <c r="BR818"/>
  <c r="BS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AW884"/>
  <c r="AX884"/>
  <c r="AY884"/>
  <c r="AZ884"/>
  <c r="BA884"/>
  <c r="BB884"/>
  <c r="BC884"/>
  <c r="BD884"/>
  <c r="BE884"/>
  <c r="BF884"/>
  <c r="BG884"/>
  <c r="BH884"/>
  <c r="BI884"/>
  <c r="BJ884"/>
  <c r="BK884"/>
  <c r="BL884"/>
  <c r="BM884"/>
  <c r="BN884"/>
  <c r="BO884"/>
  <c r="BP884"/>
  <c r="BQ884"/>
  <c r="BR884"/>
  <c r="BS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AW989"/>
  <c r="AX989"/>
  <c r="AY989"/>
  <c r="AZ989"/>
  <c r="BA989"/>
  <c r="BB989"/>
  <c r="BC989"/>
  <c r="BD989"/>
  <c r="BE989"/>
  <c r="BF989"/>
  <c r="BG989"/>
  <c r="BH989"/>
  <c r="BI989"/>
  <c r="BJ989"/>
  <c r="BK989"/>
  <c r="BL989"/>
  <c r="BM989"/>
  <c r="BN989"/>
  <c r="BO989"/>
  <c r="BP989"/>
  <c r="BQ989"/>
  <c r="BR989"/>
  <c r="BS989"/>
  <c r="E1628"/>
  <c r="F1628"/>
  <c r="G1628"/>
  <c r="H1628"/>
  <c r="I1628"/>
  <c r="J1628"/>
  <c r="K1628"/>
  <c r="L1628"/>
  <c r="M1628"/>
  <c r="N1628"/>
  <c r="O1628"/>
  <c r="P1628"/>
  <c r="Q1628"/>
  <c r="R1628"/>
  <c r="S1628"/>
  <c r="T1628"/>
  <c r="U1628"/>
  <c r="V1628"/>
  <c r="W1628"/>
  <c r="X1628"/>
  <c r="Y1628"/>
  <c r="Z1628"/>
  <c r="AA1628"/>
  <c r="AB1628"/>
  <c r="AC1628"/>
  <c r="AD1628"/>
  <c r="AE1628"/>
  <c r="AF1628"/>
  <c r="AG1628"/>
  <c r="AH1628"/>
  <c r="AI1628"/>
  <c r="AJ1628"/>
  <c r="AK1628"/>
  <c r="AL1628"/>
  <c r="AM1628"/>
  <c r="AN1628"/>
  <c r="AO1628"/>
  <c r="AP1628"/>
  <c r="AQ1628"/>
  <c r="AR1628"/>
  <c r="AS1628"/>
  <c r="AT1628"/>
  <c r="AU1628"/>
  <c r="AV1628"/>
  <c r="AW1628"/>
  <c r="AX1628"/>
  <c r="AY1628"/>
  <c r="AZ1628"/>
  <c r="BA1628"/>
  <c r="BB1628"/>
  <c r="BC1628"/>
  <c r="BD1628"/>
  <c r="BE1628"/>
  <c r="BF1628"/>
  <c r="BG1628"/>
  <c r="BH1628"/>
  <c r="BI1628"/>
  <c r="BJ1628"/>
  <c r="BK1628"/>
  <c r="BL1628"/>
  <c r="BM1628"/>
  <c r="BN1628"/>
  <c r="BO1628"/>
  <c r="BP1628"/>
  <c r="BQ1628"/>
  <c r="BR1628"/>
  <c r="BS1628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E1628"/>
  <c r="F1628"/>
  <c r="G1628"/>
  <c r="H1628"/>
  <c r="I1628"/>
  <c r="J1628"/>
  <c r="K1628"/>
  <c r="L1628"/>
  <c r="M1628"/>
  <c r="N1628"/>
  <c r="O1628"/>
  <c r="P1628"/>
  <c r="Q1628"/>
  <c r="R1628"/>
  <c r="S1628"/>
  <c r="T1628"/>
  <c r="U1628"/>
  <c r="V1628"/>
  <c r="W1628"/>
  <c r="X1628"/>
  <c r="Y1628"/>
  <c r="Z1628"/>
  <c r="AA1628"/>
  <c r="AB1628"/>
  <c r="AC1628"/>
  <c r="AD1628"/>
  <c r="AE1628"/>
  <c r="AF1628"/>
  <c r="AG1628"/>
  <c r="AH1628"/>
  <c r="AI1628"/>
  <c r="AJ1628"/>
  <c r="AK1628"/>
  <c r="AL1628"/>
  <c r="AM1628"/>
  <c r="AN1628"/>
  <c r="AO1628"/>
  <c r="AP1628"/>
  <c r="AQ1628"/>
  <c r="AR1628"/>
  <c r="AS1628"/>
  <c r="AT1628"/>
  <c r="AU1628"/>
  <c r="AV1628"/>
</calcChain>
</file>

<file path=xl/sharedStrings.xml><?xml version="1.0" encoding="utf-8"?>
<sst xmlns="http://schemas.openxmlformats.org/spreadsheetml/2006/main" count="6760" uniqueCount="2476">
  <si>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</si>
  <si>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</si>
  <si>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</si>
  <si>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</si>
  <si>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</si>
  <si>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</si>
  <si>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</si>
  <si>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</si>
  <si>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</si>
  <si>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</si>
  <si>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</si>
  <si>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</si>
  <si>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</si>
  <si>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</si>
  <si>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</si>
  <si>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</si>
  <si>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</si>
  <si>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</si>
  <si>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</si>
  <si>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</si>
  <si>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</si>
  <si>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</si>
  <si>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</si>
  <si>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</si>
  <si>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</si>
  <si>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</si>
  <si>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</si>
  <si>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</si>
  <si>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</si>
  <si>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</si>
  <si>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</si>
  <si>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</si>
  <si>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</si>
  <si>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</si>
  <si>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</si>
  <si>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</si>
  <si>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</si>
  <si>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</si>
  <si>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</si>
  <si>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</si>
  <si>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</si>
  <si>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</si>
  <si>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</si>
  <si>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</si>
  <si>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</si>
  <si>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</si>
  <si>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</si>
  <si>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</si>
  <si>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</si>
  <si>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</si>
  <si>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</si>
  <si>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</si>
  <si>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</si>
  <si>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</si>
  <si>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</si>
  <si>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</si>
  <si>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</si>
  <si>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</si>
  <si>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</si>
  <si>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</si>
  <si>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</si>
  <si>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</si>
  <si>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</si>
  <si>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</si>
  <si>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</si>
  <si>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</si>
  <si>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</si>
  <si>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</si>
  <si>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</si>
  <si>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</si>
  <si>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</si>
  <si>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</si>
  <si>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</si>
  <si>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</si>
  <si>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</si>
  <si>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</si>
  <si>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</si>
  <si>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</si>
  <si>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</si>
  <si>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</si>
  <si>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</si>
  <si>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</si>
  <si>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</si>
  <si>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</si>
  <si>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</si>
  <si>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</si>
  <si>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</si>
  <si>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</si>
  <si>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</si>
  <si>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</si>
  <si>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</si>
  <si>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</si>
  <si>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</si>
  <si>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</si>
  <si>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</si>
  <si>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</si>
  <si>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</si>
  <si>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</si>
  <si>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</si>
  <si>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</si>
  <si>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</si>
  <si>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</si>
  <si>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</si>
  <si>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</si>
  <si>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</si>
  <si>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</si>
  <si>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</si>
  <si>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</si>
  <si>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</si>
  <si>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</si>
  <si>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</si>
  <si>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</si>
  <si>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</si>
  <si>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</si>
  <si>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</si>
  <si>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</si>
  <si>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</si>
  <si>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</si>
  <si>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</si>
  <si>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</si>
  <si>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</si>
  <si>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</si>
  <si>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</si>
  <si>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</si>
  <si>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</si>
  <si>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</si>
  <si>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</si>
  <si>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</si>
  <si>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</si>
  <si>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</si>
  <si>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</si>
  <si>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</si>
  <si>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</si>
  <si>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</si>
  <si>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</si>
  <si>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</si>
  <si>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</si>
  <si>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</si>
  <si>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</si>
  <si>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</si>
  <si>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</si>
  <si>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</si>
  <si>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</si>
  <si>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</si>
  <si>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</si>
  <si>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</si>
  <si>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</si>
  <si>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</si>
  <si>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</si>
  <si>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</si>
  <si>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</si>
  <si>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</si>
  <si>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</si>
  <si>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</si>
  <si>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</si>
  <si>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</si>
  <si>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</si>
  <si>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</si>
  <si>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</si>
  <si>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</si>
  <si>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</si>
  <si>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</si>
  <si>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</si>
  <si>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</si>
  <si>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</si>
  <si>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</si>
  <si>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</si>
  <si>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</si>
  <si>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</si>
  <si>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</si>
  <si>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</si>
  <si>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</si>
  <si>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</si>
  <si>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</si>
  <si>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</si>
  <si>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</si>
  <si>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</si>
  <si>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</si>
  <si>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</si>
  <si>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</si>
  <si>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</si>
  <si>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</si>
  <si>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</si>
  <si>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</si>
  <si>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</si>
  <si>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</si>
  <si>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</si>
  <si>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</si>
  <si>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</si>
  <si>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</si>
  <si>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</si>
  <si>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</si>
  <si>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</si>
  <si>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</si>
  <si>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</si>
  <si>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</si>
  <si>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</si>
  <si>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</si>
  <si>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</si>
  <si>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</si>
  <si>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</si>
  <si>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</si>
  <si>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</si>
  <si>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</si>
  <si>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</si>
  <si>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</si>
  <si>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</si>
  <si>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</si>
  <si>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</si>
  <si>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</si>
  <si>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</si>
  <si>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</si>
  <si>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</si>
  <si>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</si>
  <si>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</si>
  <si>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</si>
  <si>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</si>
  <si>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</si>
  <si>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</si>
  <si>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</si>
  <si>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</si>
  <si>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</si>
  <si>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</si>
  <si>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</si>
  <si>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</si>
  <si>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</si>
  <si>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</si>
  <si>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</si>
  <si>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</si>
  <si>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</si>
  <si>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</si>
  <si>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</si>
  <si>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</si>
  <si>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</si>
  <si>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</si>
  <si>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</si>
  <si>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</si>
  <si>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</si>
  <si>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</si>
  <si>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</si>
  <si>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</si>
  <si>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</si>
  <si>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</si>
  <si>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</si>
  <si>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</si>
  <si>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</si>
  <si>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</si>
  <si>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</si>
  <si>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</si>
  <si>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</si>
  <si>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</si>
  <si>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</si>
  <si>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</si>
  <si>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</si>
  <si>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</si>
  <si>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</si>
  <si>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</si>
  <si>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</si>
  <si>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</si>
  <si>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</si>
  <si>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</si>
  <si>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</si>
  <si>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</si>
  <si>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</si>
  <si>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</si>
  <si>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</si>
  <si>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</si>
  <si>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</si>
  <si>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</si>
  <si>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</si>
  <si>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</si>
  <si>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</si>
  <si>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</si>
  <si>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</si>
  <si>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</si>
  <si>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</si>
  <si>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</si>
  <si>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</si>
  <si>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</si>
  <si>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</si>
  <si>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</si>
  <si>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</si>
  <si>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</si>
  <si>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</si>
  <si>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</si>
  <si>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</si>
  <si>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</si>
  <si>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</si>
  <si>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</si>
  <si>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</si>
  <si>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</si>
  <si>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</si>
  <si>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</si>
  <si>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</si>
  <si>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</si>
  <si>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</si>
  <si>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</si>
  <si>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</si>
  <si>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</si>
  <si>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</si>
  <si>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</si>
  <si>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</si>
  <si>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</si>
  <si>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</si>
  <si>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</si>
  <si>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</si>
  <si>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</si>
  <si>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</si>
  <si>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</si>
  <si>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</si>
  <si>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</si>
  <si>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</si>
  <si>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</si>
  <si>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</si>
  <si>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</si>
  <si>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</si>
  <si>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</si>
  <si>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</si>
  <si>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</si>
  <si>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</si>
  <si>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</si>
  <si>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</si>
  <si>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</si>
  <si>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</si>
  <si>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</si>
  <si>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</si>
  <si>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</si>
  <si>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</si>
  <si>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</si>
  <si>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</si>
  <si>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</si>
  <si>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</si>
  <si>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</si>
  <si>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</si>
  <si>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</si>
  <si>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</si>
  <si>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</si>
  <si>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</si>
  <si>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</si>
  <si>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</si>
  <si>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</si>
  <si>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</si>
  <si>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</si>
  <si>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</si>
  <si>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</si>
  <si>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</si>
  <si>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</si>
  <si>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</si>
  <si>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</si>
  <si>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</si>
  <si>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</si>
  <si>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</si>
  <si>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</si>
  <si>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</si>
  <si>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</si>
  <si>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</si>
  <si>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</si>
  <si>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</si>
  <si>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</si>
  <si>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</si>
  <si>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</si>
  <si>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</si>
  <si>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</si>
  <si>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</si>
  <si>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</si>
  <si>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</si>
  <si>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</si>
  <si>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</si>
  <si>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</si>
  <si>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</si>
  <si>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</si>
  <si>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</si>
  <si>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</si>
  <si>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</si>
  <si>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</si>
  <si>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</si>
  <si>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</si>
  <si>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</si>
  <si>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</si>
  <si>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</si>
  <si>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</si>
  <si>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</si>
  <si>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</si>
  <si>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</si>
  <si>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</si>
  <si>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</si>
  <si>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</si>
  <si>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</si>
  <si>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</si>
  <si>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</si>
  <si>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</si>
  <si>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</si>
  <si>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</si>
  <si>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</si>
  <si>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</si>
  <si>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</si>
  <si>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</si>
  <si>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</si>
  <si>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</si>
  <si>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</si>
  <si>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</si>
  <si>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</si>
  <si>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</si>
  <si>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</si>
  <si>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</si>
  <si>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</si>
  <si>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</si>
  <si>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</si>
  <si>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</si>
  <si>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</si>
  <si>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</si>
  <si>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</si>
  <si>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</si>
  <si>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</si>
  <si>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</si>
  <si>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</si>
  <si>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</si>
  <si>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</si>
  <si>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</si>
  <si>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</si>
  <si>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</si>
  <si>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</si>
  <si>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</si>
  <si>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</si>
  <si>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</si>
  <si>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</si>
  <si>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</si>
  <si>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</si>
  <si>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</si>
  <si>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</si>
  <si>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</si>
  <si>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</si>
  <si>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</si>
  <si>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</si>
  <si>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</si>
  <si>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</si>
  <si>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</si>
  <si>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</si>
  <si>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</si>
  <si>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</si>
  <si>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</si>
  <si>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</si>
  <si>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</si>
  <si>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</si>
  <si>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</si>
  <si>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</si>
  <si>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</si>
  <si>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</si>
  <si>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</si>
  <si>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</si>
  <si>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</si>
  <si>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</si>
  <si>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</si>
  <si>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</si>
  <si>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</si>
  <si>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</si>
  <si>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</si>
  <si>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</si>
  <si>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</si>
  <si>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</si>
  <si>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</si>
  <si>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</si>
  <si>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</si>
  <si>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</si>
  <si>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</si>
  <si>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</si>
  <si>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</si>
  <si>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</si>
  <si>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</si>
  <si>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</si>
  <si>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</si>
  <si>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</si>
  <si>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</si>
  <si>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</si>
  <si>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</si>
  <si>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</si>
  <si>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</si>
  <si>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</si>
  <si>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</si>
  <si>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</si>
  <si>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</si>
  <si>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</si>
  <si>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</si>
  <si>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</si>
  <si>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</si>
  <si>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</si>
  <si>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</si>
  <si>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</si>
  <si>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</si>
  <si>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</si>
  <si>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</si>
  <si>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</si>
  <si>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</si>
  <si>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</si>
  <si>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</si>
  <si>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</si>
  <si>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</si>
  <si>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</si>
  <si>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</si>
  <si>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</si>
  <si>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</si>
  <si>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</si>
  <si>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</si>
  <si>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</si>
  <si>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</si>
  <si>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</si>
  <si>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</si>
  <si>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</si>
  <si>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</si>
  <si>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</si>
  <si>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</si>
  <si>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</si>
  <si>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</si>
  <si>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</si>
  <si>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</si>
  <si>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</si>
  <si>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</si>
  <si>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</si>
  <si>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</si>
  <si>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</si>
  <si>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</si>
  <si>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</si>
  <si>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</si>
  <si>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</si>
  <si>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</si>
  <si>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</si>
  <si>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</si>
  <si>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</si>
  <si>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</si>
  <si>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</si>
  <si>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</si>
  <si>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</si>
  <si>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</si>
  <si>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</si>
  <si>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</si>
  <si>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</si>
  <si>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</si>
  <si>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</si>
  <si>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</si>
  <si>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</si>
  <si>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</si>
  <si>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</si>
  <si>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</si>
  <si>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</si>
  <si>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</si>
  <si>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</si>
  <si>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</si>
  <si>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</si>
  <si>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</si>
  <si>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</si>
  <si>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</si>
  <si>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</si>
  <si>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</si>
  <si>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</si>
  <si>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</si>
  <si>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</si>
  <si>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</si>
  <si>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</si>
  <si>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</si>
  <si>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</si>
  <si>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</si>
  <si>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</si>
  <si>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</si>
  <si>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</si>
  <si>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</si>
  <si>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</si>
  <si>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</si>
  <si>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</si>
  <si>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</si>
  <si>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</si>
  <si>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</si>
  <si>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</si>
  <si>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</si>
  <si>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</si>
  <si>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</si>
  <si>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</si>
  <si>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</si>
  <si>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</si>
  <si>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</si>
  <si>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</si>
  <si>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</si>
  <si>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</si>
  <si>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</si>
  <si>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</si>
  <si>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</si>
  <si>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</si>
  <si>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</si>
  <si>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</si>
  <si>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</si>
  <si>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</si>
  <si>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</si>
  <si>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</si>
  <si>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</si>
  <si>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</si>
  <si>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</si>
  <si>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</si>
  <si>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</si>
  <si>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</si>
  <si>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</si>
  <si>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</si>
  <si>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</si>
  <si>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</si>
  <si>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</si>
  <si>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</si>
  <si>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</si>
  <si>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</si>
  <si>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</si>
  <si>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</si>
  <si>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</si>
  <si>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</si>
  <si>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</si>
  <si>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</si>
  <si>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</si>
  <si>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</si>
  <si>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</si>
  <si>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</si>
  <si>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</si>
  <si>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</si>
  <si>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</si>
  <si>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</si>
  <si>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</si>
  <si>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</si>
  <si>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</si>
  <si>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</si>
  <si>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</si>
  <si>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</si>
  <si>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</si>
  <si>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</si>
  <si>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</si>
  <si>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</si>
  <si>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</si>
  <si>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</si>
  <si>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</si>
  <si>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</si>
  <si>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</si>
  <si>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</si>
  <si>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</si>
  <si>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</si>
  <si>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</si>
  <si>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</si>
  <si>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</si>
  <si>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</si>
  <si>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</si>
  <si>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</si>
  <si>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</si>
  <si>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</si>
  <si>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</si>
  <si>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</si>
  <si>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</si>
  <si>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</si>
  <si>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</si>
  <si>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</si>
  <si>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</si>
  <si>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</si>
  <si>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</si>
  <si>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</si>
  <si>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</si>
  <si>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</si>
  <si>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</si>
  <si>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</si>
  <si>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</si>
  <si>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</si>
  <si>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</si>
  <si>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</si>
  <si>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</si>
  <si>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</si>
  <si>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</si>
  <si>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</si>
  <si>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</si>
  <si>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</si>
  <si>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</si>
  <si>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</si>
  <si>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</si>
  <si>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</si>
  <si>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</si>
  <si>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</si>
  <si>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</si>
  <si>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</si>
  <si>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</si>
  <si>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</si>
  <si>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</si>
  <si>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</si>
  <si>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</si>
  <si>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</si>
  <si>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</si>
  <si>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</si>
  <si>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</si>
  <si>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</si>
  <si>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</si>
  <si>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</si>
  <si>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</si>
  <si>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</si>
  <si>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</si>
  <si>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</si>
  <si>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</si>
  <si>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</si>
  <si>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</si>
  <si>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</si>
  <si>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</si>
  <si>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</si>
  <si>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</si>
  <si>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</si>
  <si>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</si>
  <si>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</si>
  <si>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</si>
  <si>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</si>
  <si>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</si>
  <si>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</si>
  <si>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</si>
  <si>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</si>
  <si>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</si>
  <si>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</si>
  <si>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</si>
  <si>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</si>
  <si>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</si>
  <si>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</si>
  <si>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</si>
  <si>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</si>
  <si>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</si>
  <si>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</si>
  <si>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</si>
  <si>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</si>
  <si>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</si>
  <si>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</si>
  <si>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</si>
  <si>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</si>
  <si>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</si>
  <si>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</si>
  <si>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</si>
  <si>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</si>
  <si>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</si>
  <si>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</si>
  <si>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</si>
  <si>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</si>
  <si>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</si>
  <si>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</si>
  <si>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</si>
  <si>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</si>
  <si>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</si>
  <si>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</si>
  <si>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</si>
  <si>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</si>
  <si>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</si>
  <si>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</si>
  <si>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</si>
  <si>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</si>
  <si>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</si>
  <si>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</si>
  <si>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</si>
  <si>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</si>
  <si>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</si>
  <si>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</si>
  <si>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</si>
  <si>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</si>
  <si>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</si>
  <si>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</si>
  <si>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</si>
  <si>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</si>
  <si>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</si>
  <si>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</si>
  <si>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</si>
  <si>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</si>
  <si>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</si>
  <si>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</si>
  <si>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</si>
  <si>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</si>
  <si>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</si>
  <si>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</si>
  <si>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</si>
  <si>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</si>
  <si>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</si>
  <si>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</si>
  <si>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</si>
  <si>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</si>
  <si>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</si>
  <si>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</si>
  <si>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</si>
  <si>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</si>
  <si>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</si>
  <si>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</si>
  <si>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</si>
  <si>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</si>
  <si>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</si>
  <si>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</si>
  <si>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</si>
  <si>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</si>
  <si>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</si>
  <si>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</si>
  <si>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</si>
  <si>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</si>
  <si>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</si>
  <si>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</si>
  <si>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</si>
  <si>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</si>
  <si>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</si>
  <si>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</si>
  <si>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</si>
  <si>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</si>
  <si>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</si>
  <si>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</si>
  <si>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</si>
  <si>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</si>
  <si>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</si>
  <si>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</si>
  <si>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</si>
  <si>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</si>
  <si>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</si>
  <si>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</si>
  <si>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</si>
  <si>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</si>
  <si>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</si>
  <si>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</si>
  <si>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</si>
  <si>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</si>
  <si>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</si>
  <si>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</si>
  <si>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</si>
  <si>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</si>
  <si>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</si>
  <si>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</si>
  <si>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</si>
  <si>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</si>
  <si>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</si>
  <si>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</si>
  <si>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</si>
  <si>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</si>
  <si>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</si>
  <si>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</si>
  <si>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</si>
  <si>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</si>
  <si>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</si>
  <si>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</si>
  <si>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</si>
  <si>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</si>
  <si>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</si>
  <si>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</si>
  <si>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</si>
  <si>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</si>
  <si>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</si>
  <si>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</si>
  <si>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</si>
  <si>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</si>
  <si>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</si>
  <si>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</si>
  <si>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</si>
  <si>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</si>
  <si>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</si>
  <si>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</si>
  <si>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</si>
  <si>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</si>
  <si>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</si>
  <si>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</si>
  <si>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</si>
  <si>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</si>
  <si>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</si>
  <si>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</si>
  <si>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</si>
  <si>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</si>
  <si>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</si>
  <si>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</si>
  <si>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</si>
  <si>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</si>
  <si>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</si>
  <si>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</si>
  <si>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</si>
  <si>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</si>
  <si>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</si>
  <si>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</si>
  <si>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</si>
  <si>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</si>
  <si>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</si>
  <si>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</si>
  <si>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</si>
  <si>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</si>
  <si>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</si>
  <si>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</si>
  <si>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</si>
  <si>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</si>
  <si>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</si>
  <si>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</si>
  <si>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</si>
  <si>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</si>
  <si>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</si>
  <si>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</si>
  <si>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</si>
  <si>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</si>
  <si>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</si>
  <si>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</si>
  <si>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</si>
  <si>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</si>
  <si>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</si>
  <si>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</si>
  <si>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</si>
  <si>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</si>
  <si>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</si>
  <si>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</si>
  <si>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</si>
  <si>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</si>
  <si>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</si>
  <si>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</si>
  <si>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</si>
  <si>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</si>
  <si>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</si>
  <si>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</si>
  <si>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</si>
  <si>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</si>
  <si>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</si>
  <si>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</si>
  <si>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</si>
  <si>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</si>
  <si>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</si>
  <si>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</si>
  <si>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</si>
  <si>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</si>
  <si>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</si>
  <si>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</si>
  <si>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</si>
  <si>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</si>
  <si>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</si>
  <si>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</si>
  <si>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</si>
  <si>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</si>
  <si>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</si>
  <si>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</si>
  <si>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</si>
  <si>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</si>
  <si>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</si>
  <si>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</si>
  <si>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</si>
  <si>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</si>
  <si>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</si>
  <si>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</si>
  <si>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</si>
  <si>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</si>
  <si>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</si>
  <si>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</si>
  <si>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</si>
  <si>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</si>
  <si>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</si>
  <si>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</si>
  <si>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</si>
  <si>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</si>
  <si>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</si>
  <si>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</si>
  <si>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</si>
  <si>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</si>
  <si>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</si>
  <si>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</si>
  <si>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</si>
  <si>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</si>
  <si>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</si>
  <si>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</si>
  <si>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</si>
  <si>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</si>
  <si>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</si>
  <si>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</si>
  <si>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</si>
  <si>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</si>
  <si>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</si>
  <si>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</si>
  <si>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</si>
  <si>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</si>
  <si>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</si>
  <si>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</si>
  <si>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</si>
  <si>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</si>
  <si>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</si>
  <si>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</si>
  <si>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</si>
  <si>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</si>
  <si>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</si>
  <si>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</si>
  <si>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</si>
  <si>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</si>
  <si>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</si>
  <si>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</si>
  <si>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</si>
  <si>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</si>
  <si>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</si>
  <si>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</si>
  <si>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</si>
  <si>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</si>
  <si>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</si>
  <si>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</si>
  <si>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</si>
  <si>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</si>
  <si>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</si>
  <si>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</si>
  <si>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</si>
  <si>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</si>
  <si>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</si>
  <si>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</si>
  <si>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</si>
  <si>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</si>
  <si>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</si>
  <si>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</si>
  <si>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</si>
  <si>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</si>
  <si>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</si>
  <si>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</si>
  <si>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</si>
  <si>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</si>
  <si>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</si>
  <si>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</si>
  <si>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</si>
  <si>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</si>
  <si>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</si>
  <si>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</si>
  <si>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</si>
  <si>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</si>
  <si>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</si>
  <si>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</si>
  <si>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</si>
  <si>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</si>
  <si>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</si>
  <si>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</si>
  <si>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</si>
  <si>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</si>
  <si>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</si>
  <si>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</si>
  <si>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</si>
  <si>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</si>
  <si>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</si>
  <si>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</si>
  <si>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</si>
  <si>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</si>
  <si>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</si>
  <si>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</si>
  <si>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</si>
  <si>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</si>
  <si>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</si>
  <si>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</si>
  <si>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</si>
  <si>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</si>
  <si>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</si>
  <si>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</si>
  <si>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</si>
  <si>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</si>
  <si>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</si>
  <si>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</si>
  <si>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</si>
  <si>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</si>
  <si>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</si>
  <si>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</si>
  <si>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</si>
  <si>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</si>
  <si>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</si>
  <si>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</si>
  <si>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</si>
  <si>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</si>
  <si>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</si>
  <si>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</si>
  <si>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</si>
  <si>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</si>
  <si>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</si>
  <si>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</si>
  <si>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</si>
  <si>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</si>
  <si>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</si>
  <si>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</si>
  <si>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</si>
  <si>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</si>
  <si>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</si>
  <si>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</si>
  <si>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</si>
  <si>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</si>
  <si>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</si>
  <si>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</si>
  <si>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</si>
  <si>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</si>
  <si>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</si>
  <si>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</si>
  <si>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</si>
  <si>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</si>
  <si>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</si>
  <si>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</si>
  <si>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</si>
  <si>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</si>
  <si>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</si>
  <si>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</si>
  <si>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</si>
  <si>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</si>
  <si>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</si>
  <si>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</si>
  <si>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</si>
  <si>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</si>
  <si>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</si>
  <si>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</si>
  <si>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</si>
  <si>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</si>
  <si>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</si>
  <si>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</si>
  <si>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</si>
  <si>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</si>
  <si>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</si>
  <si>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</si>
  <si>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</si>
  <si>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</si>
  <si>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</si>
  <si>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</si>
  <si>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</si>
  <si>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</si>
  <si>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</si>
  <si>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</si>
  <si>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</si>
  <si>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</si>
  <si>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</si>
  <si>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</si>
  <si>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</si>
  <si>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</si>
  <si>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</si>
  <si>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</si>
  <si>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</si>
  <si>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</si>
  <si>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</si>
  <si>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</si>
  <si>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</si>
  <si>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</si>
  <si>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</si>
  <si>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</si>
  <si>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</si>
  <si>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</si>
  <si>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</si>
  <si>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</si>
  <si>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</si>
  <si>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</si>
  <si>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</si>
  <si>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</si>
  <si>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</si>
  <si>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</si>
  <si>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</si>
  <si>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</si>
  <si>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</si>
  <si>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</si>
  <si>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</si>
  <si>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</si>
  <si>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</si>
  <si>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</si>
  <si>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</si>
  <si>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</si>
  <si>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</si>
  <si>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</si>
  <si>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</si>
  <si>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</si>
  <si>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</si>
  <si>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</si>
  <si>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</si>
  <si>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</si>
  <si>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</si>
  <si>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</si>
  <si>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</si>
  <si>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</si>
  <si>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</si>
  <si>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</si>
  <si>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</si>
  <si>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</si>
  <si>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</si>
  <si>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</si>
  <si>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</si>
  <si>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</si>
  <si>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</si>
  <si>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</si>
  <si>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</si>
  <si>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</si>
  <si>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</si>
  <si>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</si>
  <si>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</si>
  <si>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</si>
  <si>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</si>
  <si>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</si>
  <si>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</si>
  <si>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</si>
  <si>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</si>
  <si>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</si>
  <si>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</si>
  <si>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</si>
  <si>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</si>
  <si>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</si>
  <si>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</si>
  <si>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</si>
  <si>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</si>
  <si>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</si>
  <si>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</si>
  <si>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</si>
  <si>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</si>
  <si>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</si>
  <si>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</si>
  <si>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</si>
  <si>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</si>
  <si>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</si>
  <si>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</si>
  <si>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</si>
  <si>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</si>
  <si>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</si>
  <si>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</si>
  <si>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</si>
  <si>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</si>
  <si>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</si>
  <si>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</si>
  <si>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</si>
  <si>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</si>
  <si>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</si>
  <si>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</si>
  <si>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</si>
  <si>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</si>
  <si>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</si>
  <si>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</si>
  <si>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</si>
  <si>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</si>
  <si>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</si>
  <si>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</si>
  <si>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</si>
  <si>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</si>
  <si>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</si>
  <si>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</si>
  <si>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</si>
  <si>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</si>
  <si>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</si>
  <si>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</si>
  <si>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</si>
  <si>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</si>
  <si>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</si>
  <si>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</si>
  <si>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</si>
  <si>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</si>
  <si>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</si>
  <si>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</si>
  <si>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</si>
  <si>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</si>
  <si>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</si>
  <si>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</si>
  <si>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</si>
  <si>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</si>
  <si>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</si>
  <si>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</si>
  <si>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</si>
  <si>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</si>
  <si>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</si>
  <si>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</si>
  <si>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</si>
  <si>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</si>
  <si>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</si>
  <si>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</si>
  <si>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</si>
  <si>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</si>
  <si>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</si>
  <si>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</si>
  <si>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</si>
  <si>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</si>
  <si>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</si>
  <si>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</si>
  <si>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</si>
  <si>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</si>
  <si>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</si>
  <si>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</si>
  <si>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</si>
  <si>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</si>
  <si>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</si>
  <si>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</si>
  <si>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</si>
  <si>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</si>
  <si>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</si>
  <si>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</si>
  <si>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</si>
  <si>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</si>
  <si>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</si>
  <si>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</si>
  <si>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</si>
  <si>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</si>
  <si>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</si>
  <si>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</si>
  <si>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</si>
  <si>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</si>
  <si>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</si>
  <si>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</si>
  <si>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</si>
  <si>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</si>
  <si>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</si>
  <si>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</si>
  <si>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</si>
  <si>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</si>
  <si>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</si>
  <si>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</si>
  <si>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</si>
  <si>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</si>
  <si>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</si>
  <si>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</si>
  <si>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</si>
  <si>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</si>
  <si>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</si>
  <si>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</si>
  <si>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</si>
  <si>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</si>
  <si>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</si>
  <si>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</si>
  <si>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</si>
  <si>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</si>
  <si>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</si>
  <si>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</si>
  <si>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</si>
  <si>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</si>
  <si>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</si>
  <si>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</si>
  <si>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</si>
  <si>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</si>
  <si>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</si>
  <si>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</si>
  <si>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</si>
  <si>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</si>
  <si>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</si>
  <si>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</si>
  <si>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</si>
  <si>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</si>
  <si>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</si>
  <si>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</si>
  <si>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</si>
  <si>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</si>
  <si>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</si>
  <si>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</si>
  <si>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</si>
  <si>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</si>
  <si>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</si>
  <si>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</si>
  <si>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</si>
  <si>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</si>
  <si>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</si>
  <si>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</si>
  <si>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</si>
  <si>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</si>
  <si>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</si>
  <si>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</si>
  <si>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</si>
  <si>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</si>
  <si>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</si>
  <si>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</si>
  <si>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</si>
  <si>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</si>
  <si>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</si>
  <si>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</si>
  <si>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</si>
  <si>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</si>
  <si>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</si>
  <si>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</si>
  <si>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</si>
  <si>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</si>
  <si>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</si>
  <si>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</si>
  <si>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</si>
  <si>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</si>
  <si>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</si>
  <si>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</si>
  <si>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</si>
  <si>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</si>
  <si>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</si>
  <si>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</si>
  <si>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</si>
  <si>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</si>
  <si>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</si>
  <si>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</si>
  <si>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</si>
  <si>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</si>
  <si>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</si>
  <si>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</si>
  <si>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</si>
  <si>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</si>
  <si>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</si>
  <si>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</si>
  <si>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</si>
  <si>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</si>
  <si>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</si>
  <si>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</si>
  <si>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</si>
  <si>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</si>
  <si>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</si>
  <si>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</si>
  <si>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</si>
  <si>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</si>
  <si>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</si>
  <si>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</si>
  <si>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</si>
  <si>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</si>
  <si>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</si>
  <si>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</si>
  <si>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</si>
  <si>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</si>
  <si>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</si>
  <si>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</si>
  <si>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</si>
  <si>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</si>
  <si>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</si>
  <si>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</si>
  <si>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</si>
  <si>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</si>
  <si>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</si>
  <si>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</si>
  <si>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</si>
  <si>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</si>
  <si>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</si>
  <si>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</si>
  <si>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</si>
  <si>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</si>
  <si>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</si>
  <si>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</si>
  <si>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</si>
  <si>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</si>
  <si>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</si>
  <si>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</si>
  <si>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</si>
  <si>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</si>
  <si>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</si>
  <si>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</si>
  <si>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</si>
  <si>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</si>
  <si>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</si>
  <si>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</si>
  <si>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</si>
  <si>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</si>
  <si>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</si>
  <si>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</si>
  <si>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</si>
  <si>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</si>
  <si>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</si>
  <si>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</si>
  <si>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</si>
  <si>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</si>
  <si>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</si>
  <si>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</si>
  <si>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</si>
  <si>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</si>
  <si>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</si>
  <si>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</si>
  <si>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</si>
  <si>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</si>
  <si>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</si>
  <si>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</si>
  <si>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</si>
  <si>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</si>
  <si>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</si>
  <si>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</si>
  <si>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</si>
  <si>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</si>
  <si>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</si>
  <si>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</si>
  <si>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</si>
  <si>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</si>
  <si>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</si>
  <si>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</si>
  <si>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</si>
  <si>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</si>
  <si>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</si>
  <si>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</si>
  <si>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</si>
  <si>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</si>
  <si>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</si>
  <si>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</si>
  <si>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</si>
  <si>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</si>
  <si>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</si>
  <si>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</si>
  <si>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</si>
  <si>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</si>
  <si>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</si>
  <si>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</si>
  <si>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</si>
  <si>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</si>
  <si>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</si>
  <si>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</si>
  <si>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</si>
  <si>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</si>
  <si>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</si>
  <si>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</si>
  <si>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</si>
  <si>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</si>
  <si>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</si>
  <si>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</si>
  <si>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</si>
  <si>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</si>
  <si>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</si>
  <si>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</si>
  <si>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</si>
  <si>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</si>
  <si>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</si>
  <si>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</si>
  <si>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</si>
  <si>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</si>
  <si>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</si>
  <si>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</si>
  <si>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</si>
  <si>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</si>
  <si>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</si>
  <si>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</si>
  <si>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</si>
  <si>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</si>
  <si>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</si>
  <si>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</si>
  <si>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</si>
  <si>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</si>
  <si>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</si>
  <si>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</si>
  <si>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</si>
  <si>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</si>
  <si>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</si>
  <si>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</si>
  <si>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</si>
  <si>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</si>
  <si>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</si>
  <si>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</si>
  <si>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</si>
  <si>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</si>
  <si>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</si>
  <si>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</si>
  <si>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</si>
  <si>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</si>
  <si>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</si>
  <si>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</si>
  <si>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</si>
  <si>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</si>
  <si>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</si>
  <si>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</si>
  <si>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</si>
  <si>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</si>
  <si>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</si>
  <si>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</si>
  <si>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</si>
  <si>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</si>
  <si>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</si>
  <si>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</si>
  <si>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</si>
  <si>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</si>
  <si>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</si>
  <si>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</si>
  <si>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</si>
  <si>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</si>
  <si>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</si>
  <si>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</si>
  <si>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</si>
  <si>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</si>
  <si>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</si>
  <si>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</si>
  <si>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</si>
  <si>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</si>
  <si>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</si>
  <si>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</si>
  <si>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</si>
  <si>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</si>
  <si>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</si>
  <si>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</si>
  <si>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</si>
  <si>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</si>
  <si>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</si>
  <si>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</si>
  <si>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</si>
  <si>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</si>
  <si>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</si>
  <si>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</si>
  <si>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</si>
  <si>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</si>
  <si>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</si>
  <si>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</si>
  <si>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</si>
  <si>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</si>
  <si>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</si>
  <si>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</si>
  <si>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</si>
  <si>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</si>
  <si>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</si>
  <si>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</si>
  <si>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</si>
  <si>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</si>
  <si>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</si>
  <si>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</si>
  <si>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</si>
  <si>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</si>
  <si>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</si>
  <si>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</si>
  <si>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</si>
  <si>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</si>
  <si>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</si>
  <si>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</si>
  <si>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</si>
  <si>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</si>
  <si>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</si>
  <si>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</si>
  <si>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</si>
  <si>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</si>
  <si>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</si>
  <si>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</si>
  <si>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</si>
  <si>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</si>
  <si>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</si>
  <si>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</si>
  <si>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</si>
  <si>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</si>
  <si>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</si>
  <si>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</si>
  <si>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</si>
  <si>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</si>
  <si>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</si>
  <si>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</si>
  <si>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</si>
  <si>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</si>
  <si>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</si>
  <si>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</si>
  <si>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</si>
  <si>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</si>
  <si>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</si>
  <si>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</si>
  <si>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</si>
  <si>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</si>
  <si>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</si>
  <si>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</si>
  <si>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</si>
  <si>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</si>
  <si>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</si>
  <si>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</si>
  <si>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</si>
  <si>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</si>
  <si>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</si>
  <si>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</si>
  <si>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</si>
  <si>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</si>
  <si>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</si>
  <si>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</si>
  <si>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</si>
  <si>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</si>
  <si>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</si>
  <si>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</si>
  <si>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</si>
  <si>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</si>
  <si>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</si>
  <si>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</si>
  <si>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</si>
  <si>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</si>
  <si>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</si>
  <si>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</si>
  <si>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</si>
  <si>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</si>
  <si>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</si>
  <si>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</si>
  <si>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</si>
  <si>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</si>
  <si>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</si>
  <si>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</si>
  <si>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</si>
  <si>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</si>
  <si>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</si>
  <si>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</si>
  <si>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</si>
  <si>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</si>
  <si>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</si>
  <si>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</si>
  <si>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</si>
  <si>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</si>
  <si>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</si>
  <si>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</si>
  <si>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</si>
  <si>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</si>
  <si>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</si>
  <si>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</si>
  <si>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</si>
  <si>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</si>
  <si>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</si>
  <si>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</si>
  <si>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</si>
  <si>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</si>
  <si>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</si>
  <si>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</si>
  <si>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</si>
  <si>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</si>
  <si>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</si>
  <si>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</si>
  <si>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</si>
  <si>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</si>
  <si>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</si>
  <si>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</si>
  <si>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</si>
  <si>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</si>
  <si>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</si>
  <si>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</si>
  <si>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</si>
  <si>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</si>
  <si>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</si>
  <si>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</si>
  <si>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</si>
  <si>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</si>
  <si>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</si>
  <si>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</si>
  <si>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</si>
  <si>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</si>
  <si>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</si>
  <si>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</si>
  <si>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</si>
  <si>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</si>
  <si>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</si>
  <si>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</si>
  <si>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</si>
  <si>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</si>
  <si>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</si>
  <si>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</si>
  <si>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</si>
  <si>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</si>
  <si>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</si>
  <si>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</si>
  <si>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</si>
  <si>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</si>
  <si>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</si>
  <si>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</si>
  <si>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</si>
  <si>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</si>
  <si>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</si>
  <si>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</si>
  <si>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</si>
  <si>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</si>
  <si>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</si>
  <si>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</si>
  <si>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</si>
  <si>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</si>
  <si>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</si>
  <si>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</si>
  <si>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</si>
  <si>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</si>
  <si>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</si>
  <si>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</si>
  <si>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</si>
  <si>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</si>
  <si>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</si>
  <si>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</si>
  <si>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</si>
  <si>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</si>
  <si>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</si>
  <si>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</si>
  <si>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</si>
  <si>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</si>
  <si>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</si>
  <si>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</si>
  <si>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</si>
  <si>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</si>
  <si>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</si>
  <si>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</si>
  <si>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</si>
  <si>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</si>
  <si>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</si>
  <si>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</si>
  <si>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</si>
  <si>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</si>
  <si>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</si>
  <si>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</si>
  <si>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</si>
  <si>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</si>
  <si>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</si>
  <si>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</si>
  <si>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</si>
  <si>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</si>
  <si>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</si>
  <si>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</si>
  <si>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</si>
  <si>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</si>
  <si>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</si>
  <si>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</si>
  <si>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</si>
  <si>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</si>
  <si>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</si>
  <si>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</si>
  <si>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</si>
  <si>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</si>
  <si>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</si>
  <si>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</si>
  <si>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</si>
  <si>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</si>
  <si>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</si>
  <si>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</si>
  <si>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</si>
  <si>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</si>
  <si>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</si>
  <si>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</si>
  <si>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</si>
  <si>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</si>
  <si>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</si>
  <si>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</si>
  <si>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</si>
  <si>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</si>
  <si>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</si>
  <si>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</si>
  <si>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</si>
  <si>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</si>
  <si>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</si>
  <si>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</si>
  <si>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</si>
  <si>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</si>
  <si>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</si>
  <si>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</si>
  <si>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</si>
  <si>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</si>
  <si>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</si>
  <si>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</si>
  <si>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</si>
  <si>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</si>
  <si>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</si>
  <si>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</si>
  <si>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</si>
  <si>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</si>
  <si>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</si>
  <si>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</si>
  <si>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</si>
  <si>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</si>
  <si>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</si>
  <si>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</si>
  <si>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</si>
  <si>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</si>
  <si>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</si>
  <si>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</si>
  <si>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</si>
  <si>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</si>
  <si>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</si>
  <si>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</si>
  <si>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</si>
  <si>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</si>
  <si>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</si>
  <si>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</si>
  <si>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</si>
  <si>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</si>
  <si>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</si>
  <si>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</si>
  <si>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</si>
  <si>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</si>
  <si>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</si>
  <si>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</si>
  <si>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</si>
  <si>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</si>
  <si>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</si>
  <si>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</si>
  <si>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</si>
  <si>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</si>
  <si>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</si>
  <si>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</si>
  <si>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</si>
  <si>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</si>
  <si>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</si>
  <si>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</si>
  <si>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</si>
  <si>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</si>
  <si>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</si>
  <si>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</si>
  <si>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</si>
  <si>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</si>
  <si>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</si>
  <si>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</si>
  <si>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</si>
  <si>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</si>
  <si>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</si>
  <si>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</si>
  <si>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</si>
  <si>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</si>
  <si>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</si>
  <si>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</si>
  <si>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</si>
  <si>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</si>
  <si>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</si>
  <si>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</si>
  <si>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</si>
  <si>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</si>
  <si>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</si>
  <si>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</si>
  <si>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</si>
  <si>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</si>
  <si>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</si>
  <si>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</si>
  <si>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</si>
  <si>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</si>
  <si>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</si>
  <si>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</si>
  <si>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</si>
  <si>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</si>
  <si>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</si>
  <si>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</si>
  <si>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</si>
  <si>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</si>
  <si>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</si>
  <si>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</si>
  <si>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</si>
  <si>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</si>
  <si>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</si>
  <si>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</si>
  <si>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</si>
  <si>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</si>
  <si>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</si>
  <si>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</si>
  <si>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</si>
  <si>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</si>
  <si>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</si>
  <si>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</si>
  <si>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</si>
  <si>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</si>
  <si>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</si>
  <si>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</si>
  <si>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</si>
  <si>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</si>
  <si>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</si>
  <si>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</si>
  <si>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</si>
  <si>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</si>
  <si>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</si>
  <si>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</si>
  <si>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</si>
  <si>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</si>
  <si>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</si>
  <si>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</si>
  <si>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</si>
  <si>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</si>
  <si>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</si>
  <si>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</si>
  <si>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</si>
  <si>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</si>
  <si>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</si>
  <si>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</si>
  <si>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</si>
  <si>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</si>
  <si>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</si>
  <si>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</si>
  <si>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</si>
  <si>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</si>
  <si>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</si>
  <si>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</si>
  <si>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</si>
  <si>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</si>
  <si>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</si>
  <si>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</si>
  <si>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</si>
  <si>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</si>
  <si>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</si>
  <si>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</si>
  <si>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</si>
  <si>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</si>
  <si>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</si>
  <si>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</si>
  <si>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</si>
  <si>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</si>
  <si>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</si>
  <si>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</si>
  <si>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</si>
  <si>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</si>
  <si>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</si>
  <si>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</si>
  <si>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</si>
  <si>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</si>
  <si>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</si>
  <si>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</si>
  <si>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</si>
  <si>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</si>
  <si>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</si>
  <si>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</si>
  <si>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</si>
  <si>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</si>
  <si>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</si>
  <si>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</si>
  <si>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</si>
  <si>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</si>
  <si>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</si>
  <si>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</si>
  <si>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</si>
  <si>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</si>
  <si>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</si>
  <si>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</si>
  <si>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</si>
  <si>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</si>
  <si>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</si>
  <si>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</si>
  <si>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</si>
  <si>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</si>
  <si>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</si>
  <si>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</si>
  <si>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</si>
  <si>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</si>
  <si>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</si>
  <si>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</si>
  <si>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</si>
  <si>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</si>
  <si>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</si>
  <si>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</si>
  <si>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</si>
  <si>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</si>
  <si>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</si>
  <si>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</si>
  <si>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</si>
  <si>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</si>
  <si>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</si>
  <si>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</si>
  <si>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</si>
  <si>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</si>
  <si>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</si>
  <si>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</si>
  <si>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</si>
  <si>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</si>
  <si>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</si>
  <si>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</si>
  <si>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</si>
  <si>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</si>
  <si>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</si>
  <si>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</si>
  <si>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</si>
  <si>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</si>
  <si>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</si>
  <si>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</si>
  <si>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</si>
  <si>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</si>
  <si>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</si>
  <si>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</si>
  <si>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</si>
  <si>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</si>
  <si>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</si>
  <si>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</si>
  <si>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</si>
  <si>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</si>
  <si>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</si>
  <si>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</si>
  <si>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</si>
  <si>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</si>
  <si>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</si>
  <si>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</si>
  <si>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</si>
  <si>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</si>
  <si>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</si>
  <si>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</si>
  <si>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</si>
  <si>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</si>
  <si>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</si>
  <si>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</si>
  <si>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</si>
  <si>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</si>
  <si>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</si>
  <si>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</si>
  <si>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</si>
  <si>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</si>
  <si>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</si>
  <si>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</si>
  <si>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</si>
  <si>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</si>
  <si>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</si>
  <si>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</si>
  <si>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</si>
  <si>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</si>
  <si>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</si>
  <si>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</si>
  <si>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</si>
  <si>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</si>
  <si>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</si>
  <si>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</si>
  <si>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</si>
  <si>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</si>
  <si>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</si>
  <si>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</si>
  <si>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</si>
  <si>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</si>
  <si>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</si>
  <si>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</si>
  <si>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</si>
  <si>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</si>
  <si>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</si>
  <si>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</si>
  <si>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</si>
  <si>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</si>
  <si>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</si>
  <si>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</si>
  <si>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</si>
  <si>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</si>
  <si>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</si>
  <si>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</si>
  <si>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</si>
  <si>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</si>
  <si>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</si>
  <si>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</si>
  <si>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</si>
  <si>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</si>
  <si>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</si>
  <si>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</si>
  <si>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</si>
  <si>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</si>
  <si>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</si>
  <si>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</si>
  <si>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</si>
  <si>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</si>
  <si>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</si>
  <si>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</si>
  <si>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</si>
  <si>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</si>
  <si>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</si>
  <si>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</si>
  <si>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</si>
  <si>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</si>
  <si>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</si>
  <si>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</si>
  <si>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</si>
  <si>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</si>
  <si>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</si>
  <si>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</si>
  <si>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</si>
  <si>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</si>
  <si>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</si>
  <si>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</si>
  <si>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</si>
  <si>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</si>
  <si>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</si>
  <si>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</si>
  <si>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</si>
  <si>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</si>
  <si>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</si>
  <si>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</si>
  <si>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</si>
  <si>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</si>
  <si>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</si>
  <si>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</si>
  <si>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</si>
  <si>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</si>
  <si>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</si>
  <si>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</si>
  <si>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</si>
  <si>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</si>
  <si>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</si>
  <si>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</si>
  <si>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</si>
  <si>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</si>
  <si>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</si>
  <si>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</si>
  <si>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</si>
  <si>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</si>
  <si>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</si>
  <si>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</si>
  <si>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</si>
  <si>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</si>
  <si>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</si>
  <si>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</si>
  <si>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</si>
  <si>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</si>
  <si>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</si>
  <si>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</si>
  <si>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</si>
  <si>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</si>
  <si>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</si>
  <si>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</si>
  <si>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</si>
  <si>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</si>
  <si>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</si>
  <si>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</si>
  <si>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</si>
  <si>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</si>
  <si>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</si>
  <si>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</si>
  <si>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</si>
  <si>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</si>
  <si>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</si>
  <si>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</si>
  <si>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</si>
  <si>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</si>
  <si>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</si>
  <si>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</si>
  <si>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</si>
  <si>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</si>
  <si>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</si>
  <si>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</si>
  <si>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</si>
  <si>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</si>
  <si>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</si>
  <si>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</si>
  <si>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</si>
  <si>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</si>
  <si>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</si>
  <si>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</si>
  <si>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</si>
  <si>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</si>
  <si>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</si>
  <si>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</si>
  <si>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</si>
  <si>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</si>
  <si>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</si>
  <si>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</si>
  <si>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</si>
  <si>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</si>
  <si>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</si>
  <si>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</si>
  <si>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</si>
  <si>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</si>
  <si>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</si>
  <si>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</si>
  <si>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</si>
  <si>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</si>
  <si>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</si>
  <si>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</si>
  <si>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</si>
  <si>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</si>
  <si>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</si>
  <si>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</si>
  <si>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</si>
  <si>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</si>
  <si>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</si>
  <si>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</si>
  <si>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</si>
  <si>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</si>
  <si>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</si>
  <si>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</si>
  <si>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</si>
  <si>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</si>
  <si>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</si>
  <si>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</si>
  <si>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</si>
  <si>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</si>
  <si>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</si>
  <si>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</si>
  <si>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</si>
  <si>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</si>
  <si>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</si>
  <si>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</si>
  <si>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</si>
  <si>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</si>
  <si>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</si>
  <si>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</si>
  <si>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</si>
  <si>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</si>
  <si>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</si>
  <si>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</si>
  <si>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</si>
  <si>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</si>
  <si>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</si>
  <si>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</si>
  <si>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</si>
  <si>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</si>
  <si>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</si>
  <si>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</si>
  <si>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</si>
  <si>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</si>
  <si>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</si>
  <si>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</si>
  <si>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</si>
  <si>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</si>
  <si>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</si>
  <si>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</si>
  <si>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</si>
  <si>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</si>
  <si>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</si>
  <si>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</si>
  <si>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</si>
  <si>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</si>
  <si>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</si>
  <si>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</si>
  <si>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</si>
  <si>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</si>
  <si>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</si>
  <si>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</si>
  <si>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</si>
  <si>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</si>
  <si>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</si>
  <si>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</si>
  <si>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</si>
  <si>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</si>
  <si>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</si>
  <si>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</si>
  <si>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</si>
  <si>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</si>
  <si>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</si>
  <si>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</si>
  <si>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</si>
  <si>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</si>
  <si>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</si>
  <si>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</si>
  <si>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</si>
  <si>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</si>
  <si>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</si>
  <si>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</si>
  <si>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</si>
  <si>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</si>
  <si>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</si>
  <si>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</si>
  <si>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</si>
  <si>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</si>
  <si>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</si>
  <si>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</si>
  <si>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</si>
  <si>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</si>
  <si>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</si>
  <si>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</si>
  <si>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</si>
  <si>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</si>
  <si>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</si>
  <si>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</si>
  <si>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</si>
  <si>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</si>
  <si>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</si>
  <si>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</si>
  <si>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</si>
  <si>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</si>
  <si>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</si>
  <si>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</si>
  <si>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</si>
  <si>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</si>
  <si>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</si>
  <si>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</si>
  <si>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</si>
  <si>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</si>
  <si>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</si>
  <si>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</si>
  <si>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</si>
  <si>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</si>
  <si>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</si>
  <si>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</si>
  <si>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</si>
  <si>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</si>
  <si>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</si>
  <si>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</si>
  <si>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</si>
  <si>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</si>
  <si>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</si>
  <si>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</si>
  <si>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</si>
  <si>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</si>
  <si>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</si>
  <si>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</si>
  <si>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</si>
  <si>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</si>
  <si>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</si>
  <si>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</si>
  <si>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</si>
  <si>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</si>
  <si>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</si>
  <si>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</si>
  <si>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</si>
  <si>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</si>
  <si>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</si>
  <si>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</si>
  <si>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</si>
  <si>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</si>
  <si>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</si>
  <si>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</si>
  <si>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</si>
  <si>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</si>
  <si>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</si>
  <si>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</si>
  <si>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</si>
  <si>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</si>
  <si>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</si>
  <si>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</si>
  <si>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</si>
  <si>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</si>
  <si>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</si>
  <si>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</si>
  <si>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</si>
  <si>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</si>
  <si>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</si>
  <si>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</si>
  <si>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</si>
  <si>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</si>
  <si>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</si>
  <si>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</si>
  <si>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</si>
  <si>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</si>
  <si>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</si>
  <si>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</si>
  <si>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</si>
  <si>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</si>
  <si>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</si>
  <si>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</si>
  <si>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</si>
  <si>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</si>
  <si>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</si>
  <si>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</si>
  <si>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</si>
  <si>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</si>
  <si>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</si>
  <si>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</si>
  <si>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</si>
  <si>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</si>
  <si>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</si>
  <si>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</si>
  <si>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</si>
  <si>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</si>
  <si>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</si>
  <si>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</si>
  <si>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</si>
  <si>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</si>
  <si>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</si>
  <si>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</si>
  <si>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</si>
  <si>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</si>
  <si>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</si>
  <si>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</si>
  <si>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</si>
  <si>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</si>
  <si>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</si>
  <si>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</si>
  <si>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</si>
  <si>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</si>
  <si>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</si>
  <si>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</si>
  <si>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</si>
  <si>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</si>
  <si>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</si>
  <si>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</si>
  <si>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</si>
  <si>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</si>
  <si>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</si>
  <si>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</si>
  <si>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</si>
  <si>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</si>
  <si>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</si>
  <si>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</si>
  <si>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</si>
  <si>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</si>
  <si>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</si>
  <si>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</si>
  <si>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</si>
  <si>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</si>
  <si>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</si>
  <si>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</si>
  <si>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</si>
  <si>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</si>
  <si>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</si>
  <si>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</si>
  <si>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</si>
  <si>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</si>
  <si>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</si>
  <si>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</si>
  <si>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</si>
  <si>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</si>
  <si>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</si>
  <si>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</si>
  <si>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</si>
  <si>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</si>
  <si>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</si>
  <si>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</si>
  <si>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</si>
  <si>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</si>
  <si>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</si>
  <si>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</si>
  <si>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</si>
  <si>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</si>
  <si>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</si>
  <si>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</si>
  <si>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</si>
  <si>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</si>
  <si>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</si>
  <si>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</si>
  <si>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</si>
  <si>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</si>
  <si>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</si>
  <si>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</si>
  <si>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</si>
  <si>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</si>
  <si>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</si>
  <si>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</si>
  <si>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</si>
  <si>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</si>
  <si>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</si>
  <si>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</si>
  <si>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</si>
  <si>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</si>
  <si>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</si>
  <si>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</si>
  <si>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</si>
  <si>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</si>
  <si>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</si>
  <si>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</si>
  <si>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</si>
  <si>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</si>
  <si>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</si>
  <si>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</si>
  <si>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</si>
  <si>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</si>
  <si>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</si>
  <si>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</si>
  <si>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Міжгірський районний суд Закарпатської області</t>
  </si>
  <si>
    <t>90000. Закарпатська область.смт. Міжгір`я</t>
  </si>
  <si>
    <t>вул. Шевченка</t>
  </si>
  <si>
    <t/>
  </si>
  <si>
    <t>В.П. Кривка</t>
  </si>
  <si>
    <t>Л.І. Іваницька</t>
  </si>
  <si>
    <t>(03146) 2-30-71</t>
  </si>
  <si>
    <t>inbox@mg.zk.court.gov.ua</t>
  </si>
  <si>
    <t>12 січня 2021 року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</si>
</sst>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SheetLayoutView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59" t="s">
        <v>119</v>
      </c>
      <c r="C1" s="159"/>
      <c r="D1" s="159"/>
      <c r="E1" s="159"/>
      <c r="F1" s="159"/>
      <c r="G1" s="159"/>
      <c r="H1" s="159"/>
    </row>
    <row r="3" spans="1:8" ht="18.95" customHeight="1">
      <c r="B3" s="183" t="s">
        <v>194</v>
      </c>
      <c r="C3" s="183"/>
      <c r="D3" s="183"/>
      <c r="E3" s="183"/>
      <c r="F3" s="183"/>
      <c r="G3" s="183"/>
      <c r="H3" s="183"/>
    </row>
    <row r="4" spans="1:8" ht="18.95" customHeight="1">
      <c r="B4" s="183"/>
      <c r="C4" s="183"/>
      <c r="D4" s="183"/>
      <c r="E4" s="183"/>
      <c r="F4" s="183"/>
      <c r="G4" s="183"/>
      <c r="H4" s="183"/>
    </row>
    <row r="5" spans="1:8" ht="18.95" customHeight="1">
      <c r="A5" s="19"/>
      <c r="B5" s="183"/>
      <c r="C5" s="183"/>
      <c r="D5" s="183"/>
      <c r="E5" s="183"/>
      <c r="F5" s="183"/>
      <c r="G5" s="183"/>
      <c r="H5" s="183"/>
    </row>
    <row r="6" spans="1:8" ht="18.95" customHeight="1">
      <c r="B6" s="183"/>
      <c r="C6" s="183"/>
      <c r="D6" s="183"/>
      <c r="E6" s="183"/>
      <c r="F6" s="183"/>
      <c r="G6" s="183"/>
      <c r="H6" s="183"/>
    </row>
    <row r="7" spans="1:8" ht="18.75">
      <c r="B7" s="182"/>
      <c r="C7" s="182"/>
      <c r="D7" s="182"/>
      <c r="E7" s="182"/>
      <c r="F7" s="182"/>
      <c r="G7" s="182"/>
      <c r="H7" s="182"/>
    </row>
    <row r="8" spans="1:8" ht="6.75" customHeight="1">
      <c r="B8" s="49"/>
      <c r="C8" s="49"/>
      <c r="D8" s="49"/>
      <c r="E8" s="49"/>
      <c r="F8" s="49"/>
      <c r="G8" s="49"/>
      <c r="H8" s="49"/>
    </row>
    <row r="9" spans="1:8" ht="15" customHeight="1">
      <c r="B9" s="193" t="s">
        <v>2466</v>
      </c>
      <c r="C9" s="193"/>
      <c r="D9" s="193"/>
      <c r="E9" s="193"/>
      <c r="F9" s="193"/>
      <c r="G9" s="193"/>
      <c r="H9" s="193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80" t="s">
        <v>0</v>
      </c>
      <c r="C12" s="180"/>
      <c r="D12" s="180"/>
      <c r="E12" s="180" t="s">
        <v>120</v>
      </c>
      <c r="F12" s="26"/>
    </row>
    <row r="13" spans="1:8" ht="12.95" customHeight="1">
      <c r="A13" s="30"/>
      <c r="B13" s="180"/>
      <c r="C13" s="180"/>
      <c r="D13" s="180"/>
      <c r="E13" s="180"/>
      <c r="F13" s="158" t="s">
        <v>121</v>
      </c>
      <c r="G13" s="159"/>
      <c r="H13" s="159"/>
    </row>
    <row r="14" spans="1:8" ht="10.5" customHeight="1">
      <c r="A14" s="27"/>
      <c r="B14" s="181"/>
      <c r="C14" s="181"/>
      <c r="D14" s="181"/>
      <c r="E14" s="181"/>
      <c r="F14" s="56"/>
      <c r="G14" s="140" t="s">
        <v>192</v>
      </c>
      <c r="H14" s="58"/>
    </row>
    <row r="15" spans="1:8" ht="48" customHeight="1">
      <c r="A15" s="27"/>
      <c r="B15" s="162" t="s">
        <v>193</v>
      </c>
      <c r="C15" s="163"/>
      <c r="D15" s="164"/>
      <c r="E15" s="93" t="s">
        <v>1</v>
      </c>
    </row>
    <row r="16" spans="1:8" ht="12.95" customHeight="1">
      <c r="A16" s="27"/>
      <c r="B16" s="188" t="s">
        <v>227</v>
      </c>
      <c r="C16" s="189"/>
      <c r="D16" s="190"/>
      <c r="E16" s="194" t="s">
        <v>4</v>
      </c>
      <c r="F16" s="27"/>
      <c r="G16" s="187" t="s">
        <v>122</v>
      </c>
      <c r="H16" s="187"/>
    </row>
    <row r="17" spans="1:8" ht="12.95" customHeight="1">
      <c r="A17" s="27"/>
      <c r="B17" s="188"/>
      <c r="C17" s="189"/>
      <c r="D17" s="190"/>
      <c r="E17" s="194"/>
      <c r="F17" s="195" t="s">
        <v>228</v>
      </c>
      <c r="G17" s="195"/>
      <c r="H17" s="195"/>
    </row>
    <row r="18" spans="1:8" ht="12.95" customHeight="1">
      <c r="A18" s="27"/>
      <c r="B18" s="188"/>
      <c r="C18" s="189"/>
      <c r="D18" s="190"/>
      <c r="E18" s="194"/>
      <c r="F18" s="195"/>
      <c r="G18" s="195"/>
      <c r="H18" s="195"/>
    </row>
    <row r="19" spans="1:8" ht="19.5" customHeight="1">
      <c r="A19" s="27"/>
      <c r="B19" s="188"/>
      <c r="C19" s="189"/>
      <c r="D19" s="190"/>
      <c r="E19" s="194"/>
      <c r="F19" s="160" t="s">
        <v>177</v>
      </c>
      <c r="G19" s="161"/>
      <c r="H19" s="161"/>
    </row>
    <row r="20" spans="1:8" ht="49.5" customHeight="1">
      <c r="A20" s="27"/>
      <c r="B20" s="184" t="s">
        <v>188</v>
      </c>
      <c r="C20" s="185"/>
      <c r="D20" s="186"/>
      <c r="E20" s="72" t="s">
        <v>189</v>
      </c>
      <c r="F20" s="69"/>
      <c r="G20" s="69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71" t="s">
        <v>116</v>
      </c>
      <c r="C23" s="172"/>
      <c r="D23" s="172"/>
      <c r="E23" s="172"/>
      <c r="F23" s="172"/>
      <c r="G23" s="172"/>
      <c r="H23" s="173"/>
    </row>
    <row r="24" spans="1:8" ht="25.5" customHeight="1">
      <c r="A24" s="27"/>
      <c r="B24" s="156" t="s">
        <v>190</v>
      </c>
      <c r="C24" s="157"/>
      <c r="D24" s="191" t="s">
        <v>2467</v>
      </c>
      <c r="E24" s="191"/>
      <c r="F24" s="191"/>
      <c r="G24" s="191"/>
      <c r="H24" s="192"/>
    </row>
    <row r="25" spans="1:8" ht="19.5" customHeight="1">
      <c r="A25" s="27"/>
      <c r="B25" s="156" t="s">
        <v>191</v>
      </c>
      <c r="C25" s="157"/>
      <c r="D25" s="178" t="s">
        <v>2468</v>
      </c>
      <c r="E25" s="178"/>
      <c r="F25" s="178"/>
      <c r="G25" s="178"/>
      <c r="H25" s="179"/>
    </row>
    <row r="26" spans="1:8" ht="19.5" customHeight="1">
      <c r="A26" s="27"/>
      <c r="B26" s="174" t="s">
        <v>2469</v>
      </c>
      <c r="C26" s="175"/>
      <c r="D26" s="175"/>
      <c r="E26" s="175"/>
      <c r="F26" s="175"/>
      <c r="G26" s="175"/>
      <c r="H26" s="176"/>
    </row>
    <row r="27" spans="1:8" ht="21" customHeight="1">
      <c r="A27" s="27"/>
      <c r="B27" s="177">
        <v>99</v>
      </c>
      <c r="C27" s="178"/>
      <c r="D27" s="178"/>
      <c r="E27" s="178"/>
      <c r="F27" s="178"/>
      <c r="G27" s="178"/>
      <c r="H27" s="179"/>
    </row>
    <row r="28" spans="1:8" ht="12.95" customHeight="1">
      <c r="A28" s="27"/>
      <c r="B28" s="165" t="s">
        <v>117</v>
      </c>
      <c r="C28" s="166"/>
      <c r="D28" s="166"/>
      <c r="E28" s="166"/>
      <c r="F28" s="166"/>
      <c r="G28" s="166"/>
      <c r="H28" s="167"/>
    </row>
    <row r="29" spans="1:8" ht="12.95" customHeight="1">
      <c r="A29" s="27"/>
      <c r="B29" s="168" t="s">
        <v>118</v>
      </c>
      <c r="C29" s="169"/>
      <c r="D29" s="169"/>
      <c r="E29" s="169"/>
      <c r="F29" s="169"/>
      <c r="G29" s="169"/>
      <c r="H29" s="170"/>
    </row>
    <row r="30" spans="1:8" ht="12.95" customHeight="1">
      <c r="A30" s="27"/>
      <c r="B30" s="70"/>
      <c r="C30" s="70"/>
      <c r="D30" s="70"/>
      <c r="E30" s="70"/>
      <c r="F30" s="70"/>
      <c r="G30" s="70"/>
      <c r="H30" s="70"/>
    </row>
    <row r="31" spans="1:8" ht="12.95" customHeight="1">
      <c r="A31" s="27"/>
      <c r="B31" s="71"/>
      <c r="C31" s="71"/>
      <c r="D31" s="71"/>
      <c r="E31" s="71"/>
      <c r="F31" s="71"/>
      <c r="G31" s="71"/>
      <c r="H31" s="71"/>
    </row>
    <row r="32" spans="1:8" ht="12" customHeight="1">
      <c r="A32" s="27"/>
      <c r="B32" s="71"/>
      <c r="C32" s="71"/>
      <c r="D32" s="71"/>
      <c r="E32" s="71"/>
      <c r="F32" s="71"/>
      <c r="G32" s="71"/>
      <c r="H32" s="71"/>
    </row>
    <row r="33" spans="1:8" ht="12.95" customHeight="1">
      <c r="A33" s="27"/>
      <c r="B33" s="70"/>
      <c r="C33" s="70"/>
      <c r="D33" s="70"/>
      <c r="E33" s="70"/>
      <c r="F33" s="70"/>
      <c r="G33" s="70"/>
      <c r="H33" s="70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54"/>
      <c r="C37" s="155"/>
      <c r="D37" s="155"/>
      <c r="E37" s="155"/>
      <c r="F37" s="155"/>
      <c r="G37" s="155"/>
      <c r="H37" s="155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&amp;C&amp;LDC1C5E13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49"/>
  <sheetViews>
    <sheetView tabSelected="1" zoomScaleSheetLayoutView="100"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16"/>
      <c r="C4" s="216"/>
      <c r="D4" s="216"/>
      <c r="E4" s="21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196" t="s">
        <v>10</v>
      </c>
      <c r="B6" s="210" t="s">
        <v>202</v>
      </c>
      <c r="C6" s="213" t="s">
        <v>7</v>
      </c>
      <c r="D6" s="62"/>
      <c r="E6" s="198" t="s">
        <v>208</v>
      </c>
      <c r="F6" s="207" t="s">
        <v>195</v>
      </c>
      <c r="G6" s="208"/>
      <c r="H6" s="208"/>
      <c r="I6" s="209"/>
      <c r="J6" s="207" t="s">
        <v>207</v>
      </c>
      <c r="K6" s="208"/>
      <c r="L6" s="208"/>
      <c r="M6" s="208"/>
      <c r="N6" s="208"/>
      <c r="O6" s="208"/>
      <c r="P6" s="208"/>
      <c r="Q6" s="208"/>
      <c r="R6" s="209"/>
      <c r="S6" s="204" t="s">
        <v>160</v>
      </c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6"/>
      <c r="AK6" s="196" t="s">
        <v>210</v>
      </c>
      <c r="AL6" s="196"/>
      <c r="AM6" s="196"/>
      <c r="AN6" s="196" t="s">
        <v>2404</v>
      </c>
      <c r="AO6" s="197"/>
      <c r="AP6" s="197"/>
      <c r="AQ6" s="197"/>
      <c r="AR6" s="196" t="s">
        <v>214</v>
      </c>
      <c r="AS6" s="196" t="s">
        <v>215</v>
      </c>
      <c r="AT6" s="196" t="s">
        <v>211</v>
      </c>
      <c r="AU6" s="196" t="s">
        <v>212</v>
      </c>
      <c r="AV6" s="196" t="s">
        <v>213</v>
      </c>
    </row>
    <row r="7" spans="1:48" ht="21.95" customHeight="1">
      <c r="A7" s="196"/>
      <c r="B7" s="211"/>
      <c r="C7" s="214"/>
      <c r="D7" s="74"/>
      <c r="E7" s="199"/>
      <c r="F7" s="198" t="s">
        <v>9</v>
      </c>
      <c r="G7" s="198" t="s">
        <v>13</v>
      </c>
      <c r="H7" s="198" t="s">
        <v>15</v>
      </c>
      <c r="I7" s="198" t="s">
        <v>203</v>
      </c>
      <c r="J7" s="198" t="s">
        <v>158</v>
      </c>
      <c r="K7" s="198" t="s">
        <v>19</v>
      </c>
      <c r="L7" s="198" t="s">
        <v>16</v>
      </c>
      <c r="M7" s="198" t="s">
        <v>14</v>
      </c>
      <c r="N7" s="198" t="s">
        <v>18</v>
      </c>
      <c r="O7" s="196" t="s">
        <v>159</v>
      </c>
      <c r="P7" s="196" t="s">
        <v>17</v>
      </c>
      <c r="Q7" s="196" t="s">
        <v>21</v>
      </c>
      <c r="R7" s="196" t="s">
        <v>22</v>
      </c>
      <c r="S7" s="207" t="s">
        <v>209</v>
      </c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9"/>
      <c r="AK7" s="197"/>
      <c r="AL7" s="197"/>
      <c r="AM7" s="197"/>
      <c r="AN7" s="197"/>
      <c r="AO7" s="197"/>
      <c r="AP7" s="197"/>
      <c r="AQ7" s="197"/>
      <c r="AR7" s="196"/>
      <c r="AS7" s="196"/>
      <c r="AT7" s="196"/>
      <c r="AU7" s="196"/>
      <c r="AV7" s="196"/>
    </row>
    <row r="8" spans="1:48" ht="21.95" customHeight="1">
      <c r="A8" s="196"/>
      <c r="B8" s="211"/>
      <c r="C8" s="214"/>
      <c r="D8" s="74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6"/>
      <c r="P8" s="196"/>
      <c r="Q8" s="196"/>
      <c r="R8" s="196"/>
      <c r="S8" s="198" t="s">
        <v>20</v>
      </c>
      <c r="T8" s="207" t="s">
        <v>27</v>
      </c>
      <c r="U8" s="208"/>
      <c r="V8" s="208"/>
      <c r="W8" s="208"/>
      <c r="X8" s="208"/>
      <c r="Y8" s="208"/>
      <c r="Z8" s="208"/>
      <c r="AA8" s="209"/>
      <c r="AB8" s="196" t="s">
        <v>30</v>
      </c>
      <c r="AC8" s="196" t="s">
        <v>34</v>
      </c>
      <c r="AD8" s="196" t="s">
        <v>38</v>
      </c>
      <c r="AE8" s="196" t="s">
        <v>35</v>
      </c>
      <c r="AF8" s="196" t="s">
        <v>37</v>
      </c>
      <c r="AG8" s="196" t="s">
        <v>39</v>
      </c>
      <c r="AH8" s="196" t="s">
        <v>36</v>
      </c>
      <c r="AI8" s="196" t="s">
        <v>40</v>
      </c>
      <c r="AJ8" s="196" t="s">
        <v>41</v>
      </c>
      <c r="AK8" s="196" t="s">
        <v>42</v>
      </c>
      <c r="AL8" s="196" t="s">
        <v>43</v>
      </c>
      <c r="AM8" s="196" t="s">
        <v>22</v>
      </c>
      <c r="AN8" s="196" t="s">
        <v>36</v>
      </c>
      <c r="AO8" s="196" t="s">
        <v>45</v>
      </c>
      <c r="AP8" s="196" t="s">
        <v>44</v>
      </c>
      <c r="AQ8" s="196" t="s">
        <v>46</v>
      </c>
      <c r="AR8" s="196"/>
      <c r="AS8" s="196"/>
      <c r="AT8" s="196"/>
      <c r="AU8" s="196"/>
      <c r="AV8" s="196"/>
    </row>
    <row r="9" spans="1:48" ht="12.95" customHeight="1">
      <c r="A9" s="196"/>
      <c r="B9" s="211"/>
      <c r="C9" s="214"/>
      <c r="D9" s="74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6"/>
      <c r="P9" s="196"/>
      <c r="Q9" s="196"/>
      <c r="R9" s="196"/>
      <c r="S9" s="199"/>
      <c r="T9" s="196" t="s">
        <v>28</v>
      </c>
      <c r="U9" s="207" t="s">
        <v>23</v>
      </c>
      <c r="V9" s="208"/>
      <c r="W9" s="208"/>
      <c r="X9" s="208"/>
      <c r="Y9" s="208"/>
      <c r="Z9" s="208"/>
      <c r="AA9" s="209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</row>
    <row r="10" spans="1:48" ht="86.25" customHeight="1">
      <c r="A10" s="196"/>
      <c r="B10" s="212"/>
      <c r="C10" s="215"/>
      <c r="D10" s="75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196"/>
      <c r="P10" s="196"/>
      <c r="Q10" s="196"/>
      <c r="R10" s="196"/>
      <c r="S10" s="200"/>
      <c r="T10" s="196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51</v>
      </c>
      <c r="F30" s="105">
        <f t="shared" si="1"/>
        <v>16</v>
      </c>
      <c r="G30" s="105">
        <f t="shared" si="1"/>
        <v>0</v>
      </c>
      <c r="H30" s="105">
        <f t="shared" si="1"/>
        <v>0</v>
      </c>
      <c r="I30" s="105">
        <f t="shared" si="1"/>
        <v>35</v>
      </c>
      <c r="J30" s="105">
        <f t="shared" si="1"/>
        <v>0</v>
      </c>
      <c r="K30" s="105">
        <f t="shared" si="1"/>
        <v>0</v>
      </c>
      <c r="L30" s="105">
        <f t="shared" si="1"/>
        <v>21</v>
      </c>
      <c r="M30" s="105">
        <f t="shared" si="1"/>
        <v>0</v>
      </c>
      <c r="N30" s="105">
        <f t="shared" si="1"/>
        <v>0</v>
      </c>
      <c r="O30" s="105">
        <f t="shared" si="1"/>
        <v>14</v>
      </c>
      <c r="P30" s="105">
        <f t="shared" si="1"/>
        <v>0</v>
      </c>
      <c r="Q30" s="105">
        <f t="shared" si="1"/>
        <v>0</v>
      </c>
      <c r="R30" s="105">
        <f t="shared" si="1"/>
        <v>0</v>
      </c>
      <c r="S30" s="105">
        <f t="shared" si="1"/>
        <v>0</v>
      </c>
      <c r="T30" s="105">
        <f t="shared" si="1"/>
        <v>0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0</v>
      </c>
      <c r="Y30" s="105">
        <f t="shared" si="1"/>
        <v>0</v>
      </c>
      <c r="Z30" s="105">
        <f t="shared" si="1"/>
        <v>0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0</v>
      </c>
      <c r="AE30" s="105">
        <f t="shared" si="1"/>
        <v>0</v>
      </c>
      <c r="AF30" s="105">
        <f t="shared" si="1"/>
        <v>0</v>
      </c>
      <c r="AG30" s="105">
        <f t="shared" si="1"/>
        <v>4</v>
      </c>
      <c r="AH30" s="105">
        <f t="shared" si="1"/>
        <v>8</v>
      </c>
      <c r="AI30" s="105">
        <f t="shared" si="1"/>
        <v>0</v>
      </c>
      <c r="AJ30" s="105">
        <f t="shared" si="1"/>
        <v>0</v>
      </c>
      <c r="AK30" s="105">
        <f t="shared" si="1"/>
        <v>4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2</v>
      </c>
      <c r="AS30" s="105">
        <f t="shared" si="1"/>
        <v>0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hidden="1" customHeight="1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5" hidden="1" customHeight="1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7" hidden="1" customHeight="1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hidden="1" customHeight="1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customHeight="1">
      <c r="A41" s="63">
        <v>29</v>
      </c>
      <c r="B41" s="6" t="s">
        <v>269</v>
      </c>
      <c r="C41" s="64" t="s">
        <v>270</v>
      </c>
      <c r="D41" s="64"/>
      <c r="E41" s="107">
        <v>1</v>
      </c>
      <c r="F41" s="107">
        <v>1</v>
      </c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1</v>
      </c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5" hidden="1" customHeight="1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customHeight="1">
      <c r="A43" s="63">
        <v>31</v>
      </c>
      <c r="B43" s="6" t="s">
        <v>272</v>
      </c>
      <c r="C43" s="64" t="s">
        <v>273</v>
      </c>
      <c r="D43" s="64"/>
      <c r="E43" s="107">
        <v>4</v>
      </c>
      <c r="F43" s="107">
        <v>3</v>
      </c>
      <c r="G43" s="107"/>
      <c r="H43" s="107"/>
      <c r="I43" s="107">
        <v>1</v>
      </c>
      <c r="J43" s="107"/>
      <c r="K43" s="107"/>
      <c r="L43" s="107"/>
      <c r="M43" s="107"/>
      <c r="N43" s="107"/>
      <c r="O43" s="107">
        <v>1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3</v>
      </c>
      <c r="AL43" s="107"/>
      <c r="AM43" s="107"/>
      <c r="AN43" s="107"/>
      <c r="AO43" s="107"/>
      <c r="AP43" s="107"/>
      <c r="AQ43" s="107"/>
      <c r="AR43" s="107">
        <v>1</v>
      </c>
      <c r="AS43" s="107"/>
      <c r="AT43" s="107"/>
      <c r="AU43" s="105"/>
      <c r="AV43" s="105"/>
    </row>
    <row r="44" spans="1:48" s="104" customFormat="1" ht="12.95" hidden="1" customHeight="1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>
      <c r="A47" s="63">
        <v>35</v>
      </c>
      <c r="B47" s="6" t="s">
        <v>277</v>
      </c>
      <c r="C47" s="64" t="s">
        <v>278</v>
      </c>
      <c r="D47" s="64"/>
      <c r="E47" s="107">
        <v>27</v>
      </c>
      <c r="F47" s="107">
        <v>9</v>
      </c>
      <c r="G47" s="107"/>
      <c r="H47" s="107"/>
      <c r="I47" s="107">
        <v>18</v>
      </c>
      <c r="J47" s="107"/>
      <c r="K47" s="107"/>
      <c r="L47" s="107">
        <v>11</v>
      </c>
      <c r="M47" s="107"/>
      <c r="N47" s="107"/>
      <c r="O47" s="107">
        <v>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>
        <v>4</v>
      </c>
      <c r="AH47" s="107">
        <v>5</v>
      </c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customHeight="1">
      <c r="A48" s="63">
        <v>36</v>
      </c>
      <c r="B48" s="6" t="s">
        <v>279</v>
      </c>
      <c r="C48" s="64" t="s">
        <v>278</v>
      </c>
      <c r="D48" s="64"/>
      <c r="E48" s="107">
        <v>6</v>
      </c>
      <c r="F48" s="107">
        <v>1</v>
      </c>
      <c r="G48" s="107"/>
      <c r="H48" s="107"/>
      <c r="I48" s="107">
        <v>5</v>
      </c>
      <c r="J48" s="107"/>
      <c r="K48" s="107"/>
      <c r="L48" s="107">
        <v>3</v>
      </c>
      <c r="M48" s="107"/>
      <c r="N48" s="107"/>
      <c r="O48" s="107">
        <v>2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>
        <v>1</v>
      </c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5" customHeight="1">
      <c r="A49" s="63">
        <v>37</v>
      </c>
      <c r="B49" s="6" t="s">
        <v>280</v>
      </c>
      <c r="C49" s="64" t="s">
        <v>281</v>
      </c>
      <c r="D49" s="64"/>
      <c r="E49" s="107">
        <v>9</v>
      </c>
      <c r="F49" s="107">
        <v>2</v>
      </c>
      <c r="G49" s="107"/>
      <c r="H49" s="107"/>
      <c r="I49" s="107">
        <v>7</v>
      </c>
      <c r="J49" s="107"/>
      <c r="K49" s="107"/>
      <c r="L49" s="107">
        <v>4</v>
      </c>
      <c r="M49" s="107"/>
      <c r="N49" s="107"/>
      <c r="O49" s="107">
        <v>3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>
        <v>2</v>
      </c>
      <c r="AI49" s="107"/>
      <c r="AJ49" s="107"/>
      <c r="AK49" s="107"/>
      <c r="AL49" s="107"/>
      <c r="AM49" s="107"/>
      <c r="AN49" s="107"/>
      <c r="AO49" s="107"/>
      <c r="AP49" s="107"/>
      <c r="AQ49" s="107"/>
      <c r="AR49" s="107">
        <v>1</v>
      </c>
      <c r="AS49" s="107"/>
      <c r="AT49" s="107"/>
      <c r="AU49" s="105"/>
      <c r="AV49" s="105"/>
    </row>
    <row r="50" spans="1:48" s="104" customFormat="1" ht="12.95" hidden="1" customHeight="1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customHeight="1">
      <c r="A51" s="63">
        <v>39</v>
      </c>
      <c r="B51" s="6" t="s">
        <v>2409</v>
      </c>
      <c r="C51" s="64" t="s">
        <v>2408</v>
      </c>
      <c r="D51" s="64"/>
      <c r="E51" s="107">
        <v>1</v>
      </c>
      <c r="F51" s="107"/>
      <c r="G51" s="107"/>
      <c r="H51" s="107"/>
      <c r="I51" s="107">
        <v>1</v>
      </c>
      <c r="J51" s="107"/>
      <c r="K51" s="107"/>
      <c r="L51" s="107">
        <v>1</v>
      </c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5" hidden="1" customHeight="1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customHeight="1">
      <c r="A56" s="63">
        <v>44</v>
      </c>
      <c r="B56" s="6">
        <v>128</v>
      </c>
      <c r="C56" s="64" t="s">
        <v>288</v>
      </c>
      <c r="D56" s="64"/>
      <c r="E56" s="107">
        <v>1</v>
      </c>
      <c r="F56" s="107"/>
      <c r="G56" s="107"/>
      <c r="H56" s="107"/>
      <c r="I56" s="107">
        <v>1</v>
      </c>
      <c r="J56" s="107"/>
      <c r="K56" s="107"/>
      <c r="L56" s="107">
        <v>1</v>
      </c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customHeight="1">
      <c r="A57" s="63">
        <v>45</v>
      </c>
      <c r="B57" s="6" t="s">
        <v>289</v>
      </c>
      <c r="C57" s="64" t="s">
        <v>290</v>
      </c>
      <c r="D57" s="64"/>
      <c r="E57" s="107">
        <v>2</v>
      </c>
      <c r="F57" s="107"/>
      <c r="G57" s="107"/>
      <c r="H57" s="107"/>
      <c r="I57" s="107">
        <v>2</v>
      </c>
      <c r="J57" s="107"/>
      <c r="K57" s="107"/>
      <c r="L57" s="107">
        <v>1</v>
      </c>
      <c r="M57" s="107"/>
      <c r="N57" s="107"/>
      <c r="O57" s="107">
        <v>1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hidden="1" customHeight="1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hidden="1" customHeight="1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1</v>
      </c>
      <c r="F137" s="105">
        <f t="shared" si="4"/>
        <v>0</v>
      </c>
      <c r="G137" s="105">
        <f t="shared" si="4"/>
        <v>0</v>
      </c>
      <c r="H137" s="105">
        <f t="shared" si="4"/>
        <v>0</v>
      </c>
      <c r="I137" s="105">
        <f t="shared" si="4"/>
        <v>1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1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0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customHeight="1">
      <c r="A177" s="63">
        <v>165</v>
      </c>
      <c r="B177" s="6" t="s">
        <v>427</v>
      </c>
      <c r="C177" s="64" t="s">
        <v>428</v>
      </c>
      <c r="D177" s="64"/>
      <c r="E177" s="107">
        <v>1</v>
      </c>
      <c r="F177" s="107"/>
      <c r="G177" s="107"/>
      <c r="H177" s="107"/>
      <c r="I177" s="107">
        <v>1</v>
      </c>
      <c r="J177" s="107"/>
      <c r="K177" s="107"/>
      <c r="L177" s="107"/>
      <c r="M177" s="107"/>
      <c r="N177" s="107"/>
      <c r="O177" s="107">
        <v>1</v>
      </c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hidden="1" customHeight="1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49</v>
      </c>
      <c r="F219" s="105">
        <f t="shared" si="5"/>
        <v>21</v>
      </c>
      <c r="G219" s="105">
        <f t="shared" si="5"/>
        <v>0</v>
      </c>
      <c r="H219" s="105">
        <f t="shared" si="5"/>
        <v>0</v>
      </c>
      <c r="I219" s="105">
        <f t="shared" si="5"/>
        <v>28</v>
      </c>
      <c r="J219" s="105">
        <f t="shared" si="5"/>
        <v>0</v>
      </c>
      <c r="K219" s="105">
        <f t="shared" si="5"/>
        <v>4</v>
      </c>
      <c r="L219" s="105">
        <f t="shared" si="5"/>
        <v>1</v>
      </c>
      <c r="M219" s="105">
        <f t="shared" si="5"/>
        <v>1</v>
      </c>
      <c r="N219" s="105">
        <f t="shared" si="5"/>
        <v>1</v>
      </c>
      <c r="O219" s="105">
        <f t="shared" si="5"/>
        <v>0</v>
      </c>
      <c r="P219" s="105">
        <f t="shared" si="5"/>
        <v>0</v>
      </c>
      <c r="Q219" s="105">
        <f t="shared" si="5"/>
        <v>1</v>
      </c>
      <c r="R219" s="105">
        <f t="shared" si="5"/>
        <v>20</v>
      </c>
      <c r="S219" s="105">
        <f t="shared" si="5"/>
        <v>0</v>
      </c>
      <c r="T219" s="105">
        <f t="shared" si="5"/>
        <v>2</v>
      </c>
      <c r="U219" s="105">
        <f t="shared" si="5"/>
        <v>1</v>
      </c>
      <c r="V219" s="105">
        <f t="shared" si="5"/>
        <v>0</v>
      </c>
      <c r="W219" s="105">
        <f t="shared" si="5"/>
        <v>0</v>
      </c>
      <c r="X219" s="105">
        <f t="shared" si="5"/>
        <v>1</v>
      </c>
      <c r="Y219" s="105">
        <f t="shared" si="5"/>
        <v>0</v>
      </c>
      <c r="Z219" s="105">
        <f t="shared" si="5"/>
        <v>0</v>
      </c>
      <c r="AA219" s="105">
        <f t="shared" si="5"/>
        <v>0</v>
      </c>
      <c r="AB219" s="105">
        <f t="shared" si="5"/>
        <v>0</v>
      </c>
      <c r="AC219" s="105">
        <f t="shared" si="5"/>
        <v>0</v>
      </c>
      <c r="AD219" s="105">
        <f t="shared" si="5"/>
        <v>0</v>
      </c>
      <c r="AE219" s="105">
        <f t="shared" si="5"/>
        <v>0</v>
      </c>
      <c r="AF219" s="105">
        <f t="shared" si="5"/>
        <v>0</v>
      </c>
      <c r="AG219" s="105">
        <f t="shared" si="5"/>
        <v>2</v>
      </c>
      <c r="AH219" s="105">
        <f t="shared" si="5"/>
        <v>12</v>
      </c>
      <c r="AI219" s="105">
        <f t="shared" si="5"/>
        <v>0</v>
      </c>
      <c r="AJ219" s="105">
        <f t="shared" si="5"/>
        <v>0</v>
      </c>
      <c r="AK219" s="105">
        <f t="shared" si="5"/>
        <v>4</v>
      </c>
      <c r="AL219" s="105">
        <f t="shared" si="5"/>
        <v>1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0</v>
      </c>
      <c r="AQ219" s="105">
        <f t="shared" si="5"/>
        <v>0</v>
      </c>
      <c r="AR219" s="105">
        <f t="shared" si="5"/>
        <v>6</v>
      </c>
      <c r="AS219" s="105">
        <f t="shared" si="5"/>
        <v>0</v>
      </c>
      <c r="AT219" s="105">
        <f t="shared" si="5"/>
        <v>0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>
      <c r="A220" s="63">
        <v>208</v>
      </c>
      <c r="B220" s="6" t="s">
        <v>487</v>
      </c>
      <c r="C220" s="64" t="s">
        <v>488</v>
      </c>
      <c r="D220" s="64"/>
      <c r="E220" s="107">
        <v>12</v>
      </c>
      <c r="F220" s="107">
        <v>8</v>
      </c>
      <c r="G220" s="107"/>
      <c r="H220" s="107"/>
      <c r="I220" s="107">
        <v>4</v>
      </c>
      <c r="J220" s="107"/>
      <c r="K220" s="107">
        <v>1</v>
      </c>
      <c r="L220" s="107">
        <v>1</v>
      </c>
      <c r="M220" s="107">
        <v>1</v>
      </c>
      <c r="N220" s="107">
        <v>1</v>
      </c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>
        <v>2</v>
      </c>
      <c r="AH220" s="107">
        <v>6</v>
      </c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5"/>
      <c r="AV220" s="105"/>
    </row>
    <row r="221" spans="1:48" s="104" customFormat="1" ht="12.95" customHeight="1">
      <c r="A221" s="63">
        <v>209</v>
      </c>
      <c r="B221" s="6" t="s">
        <v>489</v>
      </c>
      <c r="C221" s="64" t="s">
        <v>488</v>
      </c>
      <c r="D221" s="64"/>
      <c r="E221" s="107">
        <v>5</v>
      </c>
      <c r="F221" s="107">
        <v>4</v>
      </c>
      <c r="G221" s="107"/>
      <c r="H221" s="107"/>
      <c r="I221" s="107">
        <v>1</v>
      </c>
      <c r="J221" s="107"/>
      <c r="K221" s="107"/>
      <c r="L221" s="107"/>
      <c r="M221" s="107"/>
      <c r="N221" s="107"/>
      <c r="O221" s="107"/>
      <c r="P221" s="107"/>
      <c r="Q221" s="107">
        <v>1</v>
      </c>
      <c r="R221" s="107"/>
      <c r="S221" s="107"/>
      <c r="T221" s="107">
        <v>1</v>
      </c>
      <c r="U221" s="107">
        <v>1</v>
      </c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>
        <v>2</v>
      </c>
      <c r="AI221" s="107"/>
      <c r="AJ221" s="107"/>
      <c r="AK221" s="107">
        <v>1</v>
      </c>
      <c r="AL221" s="107"/>
      <c r="AM221" s="107"/>
      <c r="AN221" s="107"/>
      <c r="AO221" s="107"/>
      <c r="AP221" s="107"/>
      <c r="AQ221" s="107"/>
      <c r="AR221" s="107"/>
      <c r="AS221" s="107"/>
      <c r="AT221" s="107"/>
      <c r="AU221" s="105"/>
      <c r="AV221" s="105"/>
    </row>
    <row r="222" spans="1:48" s="104" customFormat="1" ht="12.95" customHeight="1">
      <c r="A222" s="63">
        <v>210</v>
      </c>
      <c r="B222" s="6" t="s">
        <v>490</v>
      </c>
      <c r="C222" s="64" t="s">
        <v>488</v>
      </c>
      <c r="D222" s="64"/>
      <c r="E222" s="107">
        <v>2</v>
      </c>
      <c r="F222" s="107">
        <v>2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2</v>
      </c>
      <c r="AL222" s="107"/>
      <c r="AM222" s="107"/>
      <c r="AN222" s="107"/>
      <c r="AO222" s="107"/>
      <c r="AP222" s="107"/>
      <c r="AQ222" s="107"/>
      <c r="AR222" s="107"/>
      <c r="AS222" s="107"/>
      <c r="AT222" s="107"/>
      <c r="AU222" s="105"/>
      <c r="AV222" s="105"/>
    </row>
    <row r="223" spans="1:48" s="104" customFormat="1" ht="12.95" hidden="1" customHeight="1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hidden="1" customHeight="1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5" hidden="1" customHeight="1">
      <c r="A226" s="63">
        <v>214</v>
      </c>
      <c r="B226" s="6" t="s">
        <v>495</v>
      </c>
      <c r="C226" s="64" t="s">
        <v>494</v>
      </c>
      <c r="D226" s="64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</row>
    <row r="227" spans="1:48" s="104" customFormat="1" ht="12.95" hidden="1" customHeight="1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5" hidden="1" customHeight="1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hidden="1" customHeight="1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5" hidden="1" customHeight="1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hidden="1" customHeight="1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5" hidden="1" customHeight="1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customHeight="1">
      <c r="A240" s="63">
        <v>228</v>
      </c>
      <c r="B240" s="6" t="s">
        <v>512</v>
      </c>
      <c r="C240" s="64" t="s">
        <v>513</v>
      </c>
      <c r="D240" s="64"/>
      <c r="E240" s="107">
        <v>24</v>
      </c>
      <c r="F240" s="107">
        <v>1</v>
      </c>
      <c r="G240" s="107"/>
      <c r="H240" s="107"/>
      <c r="I240" s="107">
        <v>23</v>
      </c>
      <c r="J240" s="107"/>
      <c r="K240" s="107">
        <v>3</v>
      </c>
      <c r="L240" s="107"/>
      <c r="M240" s="107"/>
      <c r="N240" s="107"/>
      <c r="O240" s="107"/>
      <c r="P240" s="107"/>
      <c r="Q240" s="107"/>
      <c r="R240" s="107">
        <v>20</v>
      </c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>
        <v>1</v>
      </c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>
        <v>1</v>
      </c>
      <c r="AS240" s="107"/>
      <c r="AT240" s="107"/>
      <c r="AU240" s="105"/>
      <c r="AV240" s="105"/>
    </row>
    <row r="241" spans="1:48" s="104" customFormat="1" ht="12.95" customHeight="1">
      <c r="A241" s="63">
        <v>229</v>
      </c>
      <c r="B241" s="6" t="s">
        <v>514</v>
      </c>
      <c r="C241" s="64" t="s">
        <v>513</v>
      </c>
      <c r="D241" s="64"/>
      <c r="E241" s="107">
        <v>4</v>
      </c>
      <c r="F241" s="107">
        <v>4</v>
      </c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>
        <v>3</v>
      </c>
      <c r="AI241" s="107"/>
      <c r="AJ241" s="107"/>
      <c r="AK241" s="107"/>
      <c r="AL241" s="107">
        <v>1</v>
      </c>
      <c r="AM241" s="107"/>
      <c r="AN241" s="107"/>
      <c r="AO241" s="107"/>
      <c r="AP241" s="107"/>
      <c r="AQ241" s="107"/>
      <c r="AR241" s="107">
        <v>4</v>
      </c>
      <c r="AS241" s="107"/>
      <c r="AT241" s="107"/>
      <c r="AU241" s="105"/>
      <c r="AV241" s="105"/>
    </row>
    <row r="242" spans="1:48" s="104" customFormat="1" ht="12.95" customHeight="1">
      <c r="A242" s="63">
        <v>230</v>
      </c>
      <c r="B242" s="6" t="s">
        <v>515</v>
      </c>
      <c r="C242" s="64" t="s">
        <v>513</v>
      </c>
      <c r="D242" s="64"/>
      <c r="E242" s="107">
        <v>1</v>
      </c>
      <c r="F242" s="107">
        <v>1</v>
      </c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>
        <v>1</v>
      </c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hidden="1" customHeight="1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hidden="1" customHeight="1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7" hidden="1" customHeight="1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customHeight="1">
      <c r="A253" s="63">
        <v>241</v>
      </c>
      <c r="B253" s="6" t="s">
        <v>529</v>
      </c>
      <c r="C253" s="64" t="s">
        <v>528</v>
      </c>
      <c r="D253" s="64"/>
      <c r="E253" s="107">
        <v>1</v>
      </c>
      <c r="F253" s="107">
        <v>1</v>
      </c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>
        <v>1</v>
      </c>
      <c r="U253" s="107"/>
      <c r="V253" s="107"/>
      <c r="W253" s="107"/>
      <c r="X253" s="107">
        <v>1</v>
      </c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>
        <v>1</v>
      </c>
      <c r="AS253" s="107"/>
      <c r="AT253" s="107"/>
      <c r="AU253" s="105"/>
      <c r="AV253" s="105"/>
    </row>
    <row r="254" spans="1:48" s="104" customFormat="1" ht="12.95" hidden="1" customHeight="1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0</v>
      </c>
      <c r="F265" s="105">
        <f t="shared" si="6"/>
        <v>0</v>
      </c>
      <c r="G265" s="105">
        <f t="shared" si="6"/>
        <v>0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hidden="1" customHeight="1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1</v>
      </c>
      <c r="F386" s="144">
        <f t="shared" si="7"/>
        <v>1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1</v>
      </c>
      <c r="AI386" s="144">
        <f t="shared" si="7"/>
        <v>0</v>
      </c>
      <c r="AJ386" s="144">
        <f t="shared" si="7"/>
        <v>0</v>
      </c>
      <c r="AK386" s="144">
        <f t="shared" si="7"/>
        <v>0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5" hidden="1" customHeight="1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customHeight="1">
      <c r="A417" s="63">
        <v>405</v>
      </c>
      <c r="B417" s="6" t="s">
        <v>747</v>
      </c>
      <c r="C417" s="64" t="s">
        <v>748</v>
      </c>
      <c r="D417" s="64"/>
      <c r="E417" s="107">
        <v>1</v>
      </c>
      <c r="F417" s="107">
        <v>1</v>
      </c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>
        <v>1</v>
      </c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5" hidden="1" customHeight="1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hidden="1" customHeight="1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6</v>
      </c>
      <c r="F437" s="105">
        <f t="shared" si="8"/>
        <v>5</v>
      </c>
      <c r="G437" s="105">
        <f t="shared" si="8"/>
        <v>0</v>
      </c>
      <c r="H437" s="105">
        <f t="shared" si="8"/>
        <v>0</v>
      </c>
      <c r="I437" s="105">
        <f t="shared" si="8"/>
        <v>1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1</v>
      </c>
      <c r="R437" s="105">
        <f t="shared" si="8"/>
        <v>0</v>
      </c>
      <c r="S437" s="105">
        <f t="shared" si="8"/>
        <v>0</v>
      </c>
      <c r="T437" s="105">
        <f t="shared" si="8"/>
        <v>0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0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2</v>
      </c>
      <c r="AI437" s="105">
        <f t="shared" si="8"/>
        <v>0</v>
      </c>
      <c r="AJ437" s="105">
        <f t="shared" si="8"/>
        <v>0</v>
      </c>
      <c r="AK437" s="105">
        <f t="shared" si="8"/>
        <v>3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0</v>
      </c>
      <c r="AS437" s="105">
        <f t="shared" si="8"/>
        <v>0</v>
      </c>
      <c r="AT437" s="105">
        <f t="shared" si="8"/>
        <v>0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>
      <c r="A466" s="63">
        <v>454</v>
      </c>
      <c r="B466" s="6" t="s">
        <v>807</v>
      </c>
      <c r="C466" s="64" t="s">
        <v>808</v>
      </c>
      <c r="D466" s="64"/>
      <c r="E466" s="107">
        <v>4</v>
      </c>
      <c r="F466" s="107">
        <v>3</v>
      </c>
      <c r="G466" s="107"/>
      <c r="H466" s="107"/>
      <c r="I466" s="107">
        <v>1</v>
      </c>
      <c r="J466" s="107"/>
      <c r="K466" s="107"/>
      <c r="L466" s="107"/>
      <c r="M466" s="107"/>
      <c r="N466" s="107"/>
      <c r="O466" s="107"/>
      <c r="P466" s="107"/>
      <c r="Q466" s="107">
        <v>1</v>
      </c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3</v>
      </c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5"/>
      <c r="AV466" s="105"/>
    </row>
    <row r="467" spans="1:48" s="104" customFormat="1" ht="25.7" customHeight="1">
      <c r="A467" s="63">
        <v>455</v>
      </c>
      <c r="B467" s="6" t="s">
        <v>809</v>
      </c>
      <c r="C467" s="64" t="s">
        <v>808</v>
      </c>
      <c r="D467" s="64"/>
      <c r="E467" s="107">
        <v>2</v>
      </c>
      <c r="F467" s="107">
        <v>2</v>
      </c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>
        <v>2</v>
      </c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5</v>
      </c>
      <c r="F506" s="105">
        <f t="shared" si="10"/>
        <v>3</v>
      </c>
      <c r="G506" s="105">
        <f t="shared" si="10"/>
        <v>0</v>
      </c>
      <c r="H506" s="105">
        <f t="shared" si="10"/>
        <v>0</v>
      </c>
      <c r="I506" s="105">
        <f t="shared" si="10"/>
        <v>2</v>
      </c>
      <c r="J506" s="105">
        <f t="shared" si="10"/>
        <v>0</v>
      </c>
      <c r="K506" s="105">
        <f t="shared" si="10"/>
        <v>0</v>
      </c>
      <c r="L506" s="105">
        <f t="shared" si="10"/>
        <v>0</v>
      </c>
      <c r="M506" s="105">
        <f t="shared" si="10"/>
        <v>1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1</v>
      </c>
      <c r="R506" s="105">
        <f t="shared" si="10"/>
        <v>0</v>
      </c>
      <c r="S506" s="105">
        <f t="shared" si="10"/>
        <v>0</v>
      </c>
      <c r="T506" s="105">
        <f t="shared" si="10"/>
        <v>0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0</v>
      </c>
      <c r="Y506" s="105">
        <f t="shared" si="10"/>
        <v>0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3</v>
      </c>
      <c r="AI506" s="105">
        <f t="shared" si="10"/>
        <v>0</v>
      </c>
      <c r="AJ506" s="105">
        <f t="shared" si="10"/>
        <v>0</v>
      </c>
      <c r="AK506" s="105">
        <f t="shared" si="10"/>
        <v>0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0</v>
      </c>
      <c r="AQ506" s="105">
        <f t="shared" si="10"/>
        <v>0</v>
      </c>
      <c r="AR506" s="105">
        <f t="shared" si="10"/>
        <v>0</v>
      </c>
      <c r="AS506" s="105">
        <f t="shared" si="10"/>
        <v>0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customHeight="1">
      <c r="A533" s="63">
        <v>521</v>
      </c>
      <c r="B533" s="6" t="s">
        <v>901</v>
      </c>
      <c r="C533" s="64" t="s">
        <v>902</v>
      </c>
      <c r="D533" s="64"/>
      <c r="E533" s="107">
        <v>4</v>
      </c>
      <c r="F533" s="107">
        <v>3</v>
      </c>
      <c r="G533" s="107"/>
      <c r="H533" s="107"/>
      <c r="I533" s="107">
        <v>1</v>
      </c>
      <c r="J533" s="107"/>
      <c r="K533" s="107"/>
      <c r="L533" s="107"/>
      <c r="M533" s="107"/>
      <c r="N533" s="107"/>
      <c r="O533" s="107"/>
      <c r="P533" s="107"/>
      <c r="Q533" s="107">
        <v>1</v>
      </c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>
        <v>3</v>
      </c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50000000000003" hidden="1" customHeight="1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hidden="1" customHeight="1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customHeight="1">
      <c r="A540" s="63">
        <v>528</v>
      </c>
      <c r="B540" s="6" t="s">
        <v>907</v>
      </c>
      <c r="C540" s="64" t="s">
        <v>908</v>
      </c>
      <c r="D540" s="64"/>
      <c r="E540" s="107">
        <v>1</v>
      </c>
      <c r="F540" s="107"/>
      <c r="G540" s="107"/>
      <c r="H540" s="107"/>
      <c r="I540" s="107">
        <v>1</v>
      </c>
      <c r="J540" s="107"/>
      <c r="K540" s="107"/>
      <c r="L540" s="107"/>
      <c r="M540" s="107">
        <v>1</v>
      </c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hidden="1" customHeight="1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</row>
    <row r="542" spans="1:48" s="104" customFormat="1" ht="12.95" hidden="1" customHeight="1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19</v>
      </c>
      <c r="F548" s="105">
        <f t="shared" si="11"/>
        <v>2</v>
      </c>
      <c r="G548" s="105">
        <f t="shared" si="11"/>
        <v>0</v>
      </c>
      <c r="H548" s="105">
        <f t="shared" si="11"/>
        <v>0</v>
      </c>
      <c r="I548" s="105">
        <f t="shared" si="11"/>
        <v>17</v>
      </c>
      <c r="J548" s="105">
        <f t="shared" si="11"/>
        <v>0</v>
      </c>
      <c r="K548" s="105">
        <f t="shared" si="11"/>
        <v>8</v>
      </c>
      <c r="L548" s="105">
        <f t="shared" si="11"/>
        <v>7</v>
      </c>
      <c r="M548" s="105">
        <f t="shared" si="11"/>
        <v>0</v>
      </c>
      <c r="N548" s="105">
        <f t="shared" si="11"/>
        <v>2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2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0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2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customHeight="1">
      <c r="A553" s="63">
        <v>541</v>
      </c>
      <c r="B553" s="6" t="s">
        <v>924</v>
      </c>
      <c r="C553" s="64" t="s">
        <v>925</v>
      </c>
      <c r="D553" s="64"/>
      <c r="E553" s="107">
        <v>17</v>
      </c>
      <c r="F553" s="107">
        <v>2</v>
      </c>
      <c r="G553" s="107"/>
      <c r="H553" s="107"/>
      <c r="I553" s="107">
        <v>15</v>
      </c>
      <c r="J553" s="107"/>
      <c r="K553" s="107">
        <v>8</v>
      </c>
      <c r="L553" s="107">
        <v>7</v>
      </c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>
        <v>2</v>
      </c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>
        <v>2</v>
      </c>
      <c r="AS553" s="107"/>
      <c r="AT553" s="107"/>
      <c r="AU553" s="105"/>
      <c r="AV553" s="105"/>
    </row>
    <row r="554" spans="1:48" s="104" customFormat="1" ht="12.95" customHeight="1">
      <c r="A554" s="63">
        <v>542</v>
      </c>
      <c r="B554" s="6" t="s">
        <v>926</v>
      </c>
      <c r="C554" s="64" t="s">
        <v>925</v>
      </c>
      <c r="D554" s="64"/>
      <c r="E554" s="107">
        <v>2</v>
      </c>
      <c r="F554" s="107"/>
      <c r="G554" s="107"/>
      <c r="H554" s="107"/>
      <c r="I554" s="107">
        <v>2</v>
      </c>
      <c r="J554" s="107"/>
      <c r="K554" s="107"/>
      <c r="L554" s="107"/>
      <c r="M554" s="107"/>
      <c r="N554" s="107">
        <v>2</v>
      </c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hidden="1" customHeight="1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4</v>
      </c>
      <c r="F592" s="105">
        <f t="shared" si="12"/>
        <v>3</v>
      </c>
      <c r="G592" s="105">
        <f t="shared" si="12"/>
        <v>0</v>
      </c>
      <c r="H592" s="105">
        <f t="shared" si="12"/>
        <v>0</v>
      </c>
      <c r="I592" s="105">
        <f t="shared" si="12"/>
        <v>1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1</v>
      </c>
      <c r="R592" s="105">
        <f t="shared" si="12"/>
        <v>0</v>
      </c>
      <c r="S592" s="105">
        <f t="shared" si="12"/>
        <v>0</v>
      </c>
      <c r="T592" s="105">
        <f t="shared" si="12"/>
        <v>0</v>
      </c>
      <c r="U592" s="105">
        <f t="shared" si="12"/>
        <v>0</v>
      </c>
      <c r="V592" s="105">
        <f t="shared" si="12"/>
        <v>0</v>
      </c>
      <c r="W592" s="105">
        <f t="shared" si="12"/>
        <v>0</v>
      </c>
      <c r="X592" s="105">
        <f t="shared" si="12"/>
        <v>0</v>
      </c>
      <c r="Y592" s="105">
        <f t="shared" si="12"/>
        <v>0</v>
      </c>
      <c r="Z592" s="105">
        <f t="shared" si="12"/>
        <v>0</v>
      </c>
      <c r="AA592" s="105">
        <f t="shared" si="12"/>
        <v>0</v>
      </c>
      <c r="AB592" s="105">
        <f t="shared" si="12"/>
        <v>0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2</v>
      </c>
      <c r="AI592" s="105">
        <f t="shared" si="12"/>
        <v>0</v>
      </c>
      <c r="AJ592" s="105">
        <f t="shared" si="12"/>
        <v>0</v>
      </c>
      <c r="AK592" s="105">
        <f t="shared" si="12"/>
        <v>1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0</v>
      </c>
      <c r="AR592" s="105">
        <f t="shared" si="12"/>
        <v>1</v>
      </c>
      <c r="AS592" s="105">
        <f t="shared" si="12"/>
        <v>0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4</v>
      </c>
      <c r="F593" s="105">
        <f t="shared" si="13"/>
        <v>3</v>
      </c>
      <c r="G593" s="105">
        <f t="shared" si="13"/>
        <v>0</v>
      </c>
      <c r="H593" s="105">
        <f t="shared" si="13"/>
        <v>0</v>
      </c>
      <c r="I593" s="105">
        <f t="shared" si="13"/>
        <v>1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1</v>
      </c>
      <c r="R593" s="105">
        <f t="shared" si="13"/>
        <v>0</v>
      </c>
      <c r="S593" s="105">
        <f t="shared" si="13"/>
        <v>0</v>
      </c>
      <c r="T593" s="105">
        <f t="shared" si="13"/>
        <v>0</v>
      </c>
      <c r="U593" s="105">
        <f t="shared" si="13"/>
        <v>0</v>
      </c>
      <c r="V593" s="105">
        <f t="shared" si="13"/>
        <v>0</v>
      </c>
      <c r="W593" s="105">
        <f t="shared" si="13"/>
        <v>0</v>
      </c>
      <c r="X593" s="105">
        <f t="shared" si="13"/>
        <v>0</v>
      </c>
      <c r="Y593" s="105">
        <f t="shared" si="13"/>
        <v>0</v>
      </c>
      <c r="Z593" s="105">
        <f t="shared" si="13"/>
        <v>0</v>
      </c>
      <c r="AA593" s="105">
        <f t="shared" si="13"/>
        <v>0</v>
      </c>
      <c r="AB593" s="105">
        <f t="shared" si="13"/>
        <v>0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2</v>
      </c>
      <c r="AI593" s="105">
        <f t="shared" si="13"/>
        <v>0</v>
      </c>
      <c r="AJ593" s="105">
        <f t="shared" si="13"/>
        <v>0</v>
      </c>
      <c r="AK593" s="105">
        <f t="shared" si="13"/>
        <v>1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0</v>
      </c>
      <c r="AR593" s="105">
        <f t="shared" si="13"/>
        <v>1</v>
      </c>
      <c r="AS593" s="105">
        <f t="shared" si="13"/>
        <v>0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hidden="1" customHeight="1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customHeight="1">
      <c r="A600" s="63">
        <v>588</v>
      </c>
      <c r="B600" s="6" t="s">
        <v>984</v>
      </c>
      <c r="C600" s="64" t="s">
        <v>983</v>
      </c>
      <c r="D600" s="64"/>
      <c r="E600" s="107">
        <v>1</v>
      </c>
      <c r="F600" s="107"/>
      <c r="G600" s="107"/>
      <c r="H600" s="107"/>
      <c r="I600" s="107">
        <v>1</v>
      </c>
      <c r="J600" s="107"/>
      <c r="K600" s="107"/>
      <c r="L600" s="107"/>
      <c r="M600" s="107"/>
      <c r="N600" s="107"/>
      <c r="O600" s="107"/>
      <c r="P600" s="107"/>
      <c r="Q600" s="107">
        <v>1</v>
      </c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</row>
    <row r="601" spans="1:48" s="104" customFormat="1" ht="45.4" hidden="1" customHeight="1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>
      <c r="A605" s="63">
        <v>593</v>
      </c>
      <c r="B605" s="6" t="s">
        <v>990</v>
      </c>
      <c r="C605" s="64" t="s">
        <v>991</v>
      </c>
      <c r="D605" s="64"/>
      <c r="E605" s="107">
        <v>2</v>
      </c>
      <c r="F605" s="107">
        <v>2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>
        <v>2</v>
      </c>
      <c r="AI605" s="107"/>
      <c r="AJ605" s="107"/>
      <c r="AK605" s="107"/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5"/>
      <c r="AV605" s="105"/>
    </row>
    <row r="606" spans="1:48" s="104" customFormat="1" ht="45.4" customHeight="1">
      <c r="A606" s="63">
        <v>594</v>
      </c>
      <c r="B606" s="6" t="s">
        <v>992</v>
      </c>
      <c r="C606" s="64" t="s">
        <v>991</v>
      </c>
      <c r="D606" s="64"/>
      <c r="E606" s="107">
        <v>1</v>
      </c>
      <c r="F606" s="107">
        <v>1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1</v>
      </c>
      <c r="AL606" s="107"/>
      <c r="AM606" s="107"/>
      <c r="AN606" s="107"/>
      <c r="AO606" s="107"/>
      <c r="AP606" s="107"/>
      <c r="AQ606" s="107"/>
      <c r="AR606" s="107">
        <v>1</v>
      </c>
      <c r="AS606" s="107"/>
      <c r="AT606" s="107"/>
      <c r="AU606" s="105"/>
      <c r="AV606" s="105"/>
    </row>
    <row r="607" spans="1:48" s="104" customFormat="1" ht="45.4" hidden="1" customHeight="1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7" hidden="1" customHeight="1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hidden="1" customHeight="1">
      <c r="A609" s="63">
        <v>597</v>
      </c>
      <c r="B609" s="6" t="s">
        <v>996</v>
      </c>
      <c r="C609" s="64" t="s">
        <v>995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</row>
    <row r="610" spans="1:48" s="104" customFormat="1" ht="25.7" hidden="1" customHeight="1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hidden="1" customHeight="1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hidden="1" customHeight="1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7" hidden="1" customHeight="1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0</v>
      </c>
      <c r="F657" s="105">
        <f t="shared" si="14"/>
        <v>0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0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hidden="1" customHeight="1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1</v>
      </c>
      <c r="F681" s="145">
        <f t="shared" si="15"/>
        <v>0</v>
      </c>
      <c r="G681" s="145">
        <f t="shared" si="15"/>
        <v>0</v>
      </c>
      <c r="H681" s="145">
        <f t="shared" si="15"/>
        <v>0</v>
      </c>
      <c r="I681" s="145">
        <f t="shared" si="15"/>
        <v>1</v>
      </c>
      <c r="J681" s="145">
        <f t="shared" si="15"/>
        <v>0</v>
      </c>
      <c r="K681" s="145">
        <f t="shared" si="15"/>
        <v>1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0</v>
      </c>
      <c r="AI681" s="145">
        <f t="shared" si="15"/>
        <v>0</v>
      </c>
      <c r="AJ681" s="145">
        <f t="shared" si="15"/>
        <v>0</v>
      </c>
      <c r="AK681" s="145">
        <f t="shared" si="15"/>
        <v>0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0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hidden="1" customHeight="1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hidden="1" customHeight="1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hidden="1" customHeight="1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customHeight="1">
      <c r="A739" s="63">
        <v>727</v>
      </c>
      <c r="B739" s="6" t="s">
        <v>1171</v>
      </c>
      <c r="C739" s="64" t="s">
        <v>1168</v>
      </c>
      <c r="D739" s="64"/>
      <c r="E739" s="107">
        <v>1</v>
      </c>
      <c r="F739" s="107"/>
      <c r="G739" s="107"/>
      <c r="H739" s="107"/>
      <c r="I739" s="107">
        <v>1</v>
      </c>
      <c r="J739" s="107"/>
      <c r="K739" s="107">
        <v>1</v>
      </c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7" hidden="1" customHeight="1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1</v>
      </c>
      <c r="F760" s="105">
        <f t="shared" si="17"/>
        <v>0</v>
      </c>
      <c r="G760" s="105">
        <f t="shared" si="17"/>
        <v>0</v>
      </c>
      <c r="H760" s="105">
        <f t="shared" si="17"/>
        <v>0</v>
      </c>
      <c r="I760" s="105">
        <f t="shared" si="17"/>
        <v>1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1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0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0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hidden="1" customHeight="1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hidden="1" customHeight="1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customHeight="1">
      <c r="A778" s="63">
        <v>766</v>
      </c>
      <c r="B778" s="6" t="s">
        <v>1219</v>
      </c>
      <c r="C778" s="64" t="s">
        <v>1220</v>
      </c>
      <c r="D778" s="64"/>
      <c r="E778" s="107">
        <v>1</v>
      </c>
      <c r="F778" s="107"/>
      <c r="G778" s="107"/>
      <c r="H778" s="107"/>
      <c r="I778" s="107">
        <v>1</v>
      </c>
      <c r="J778" s="107"/>
      <c r="K778" s="107"/>
      <c r="L778" s="107"/>
      <c r="M778" s="107"/>
      <c r="N778" s="107"/>
      <c r="O778" s="107"/>
      <c r="P778" s="107"/>
      <c r="Q778" s="107"/>
      <c r="R778" s="107">
        <v>1</v>
      </c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hidden="1" customHeight="1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hidden="1" customHeight="1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5" hidden="1" customHeight="1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3</v>
      </c>
      <c r="F818" s="145">
        <f t="shared" si="18"/>
        <v>1</v>
      </c>
      <c r="G818" s="145">
        <f t="shared" si="18"/>
        <v>0</v>
      </c>
      <c r="H818" s="145">
        <f t="shared" si="18"/>
        <v>0</v>
      </c>
      <c r="I818" s="145">
        <f t="shared" si="18"/>
        <v>2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2</v>
      </c>
      <c r="S818" s="145">
        <f t="shared" si="18"/>
        <v>0</v>
      </c>
      <c r="T818" s="145">
        <f t="shared" si="18"/>
        <v>0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0</v>
      </c>
      <c r="AE818" s="145">
        <f t="shared" si="18"/>
        <v>1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0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0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customHeight="1">
      <c r="A844" s="63">
        <v>832</v>
      </c>
      <c r="B844" s="6" t="s">
        <v>1305</v>
      </c>
      <c r="C844" s="64" t="s">
        <v>1306</v>
      </c>
      <c r="D844" s="64"/>
      <c r="E844" s="107">
        <v>1</v>
      </c>
      <c r="F844" s="107"/>
      <c r="G844" s="107"/>
      <c r="H844" s="107"/>
      <c r="I844" s="107">
        <v>1</v>
      </c>
      <c r="J844" s="107"/>
      <c r="K844" s="107"/>
      <c r="L844" s="107"/>
      <c r="M844" s="107"/>
      <c r="N844" s="107"/>
      <c r="O844" s="107"/>
      <c r="P844" s="107"/>
      <c r="Q844" s="107"/>
      <c r="R844" s="107">
        <v>1</v>
      </c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hidden="1" customHeight="1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customHeight="1">
      <c r="A851" s="63">
        <v>839</v>
      </c>
      <c r="B851" s="6" t="s">
        <v>1315</v>
      </c>
      <c r="C851" s="64" t="s">
        <v>1314</v>
      </c>
      <c r="D851" s="64"/>
      <c r="E851" s="107">
        <v>1</v>
      </c>
      <c r="F851" s="107">
        <v>1</v>
      </c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>
        <v>1</v>
      </c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hidden="1" customHeight="1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7" hidden="1" customHeight="1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customHeight="1">
      <c r="A871" s="63">
        <v>859</v>
      </c>
      <c r="B871" s="6">
        <v>395</v>
      </c>
      <c r="C871" s="64" t="s">
        <v>1340</v>
      </c>
      <c r="D871" s="64"/>
      <c r="E871" s="107">
        <v>1</v>
      </c>
      <c r="F871" s="107"/>
      <c r="G871" s="107"/>
      <c r="H871" s="107"/>
      <c r="I871" s="107">
        <v>1</v>
      </c>
      <c r="J871" s="107"/>
      <c r="K871" s="107"/>
      <c r="L871" s="107"/>
      <c r="M871" s="107"/>
      <c r="N871" s="107"/>
      <c r="O871" s="107"/>
      <c r="P871" s="107"/>
      <c r="Q871" s="107"/>
      <c r="R871" s="107">
        <v>1</v>
      </c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5" hidden="1" customHeight="1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0</v>
      </c>
      <c r="F884" s="105">
        <f t="shared" si="19"/>
        <v>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0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hidden="1" customHeight="1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141</v>
      </c>
      <c r="F1628" s="136">
        <f t="shared" si="21"/>
        <v>52</v>
      </c>
      <c r="G1628" s="136">
        <f t="shared" si="21"/>
        <v>0</v>
      </c>
      <c r="H1628" s="136">
        <f t="shared" si="21"/>
        <v>0</v>
      </c>
      <c r="I1628" s="136">
        <f t="shared" si="21"/>
        <v>89</v>
      </c>
      <c r="J1628" s="136">
        <f t="shared" si="21"/>
        <v>0</v>
      </c>
      <c r="K1628" s="136">
        <f t="shared" si="21"/>
        <v>13</v>
      </c>
      <c r="L1628" s="136">
        <f t="shared" si="21"/>
        <v>29</v>
      </c>
      <c r="M1628" s="136">
        <f t="shared" si="21"/>
        <v>2</v>
      </c>
      <c r="N1628" s="136">
        <f t="shared" si="21"/>
        <v>3</v>
      </c>
      <c r="O1628" s="136">
        <f t="shared" si="21"/>
        <v>15</v>
      </c>
      <c r="P1628" s="136">
        <f t="shared" si="21"/>
        <v>0</v>
      </c>
      <c r="Q1628" s="136">
        <f t="shared" si="21"/>
        <v>4</v>
      </c>
      <c r="R1628" s="136">
        <f t="shared" si="21"/>
        <v>23</v>
      </c>
      <c r="S1628" s="136">
        <f t="shared" si="21"/>
        <v>0</v>
      </c>
      <c r="T1628" s="136">
        <f t="shared" si="21"/>
        <v>2</v>
      </c>
      <c r="U1628" s="136">
        <f t="shared" si="21"/>
        <v>1</v>
      </c>
      <c r="V1628" s="136">
        <f t="shared" si="21"/>
        <v>0</v>
      </c>
      <c r="W1628" s="136">
        <f t="shared" si="21"/>
        <v>0</v>
      </c>
      <c r="X1628" s="136">
        <f t="shared" si="21"/>
        <v>1</v>
      </c>
      <c r="Y1628" s="136">
        <f t="shared" si="21"/>
        <v>0</v>
      </c>
      <c r="Z1628" s="136">
        <f t="shared" si="21"/>
        <v>0</v>
      </c>
      <c r="AA1628" s="136">
        <f t="shared" si="21"/>
        <v>0</v>
      </c>
      <c r="AB1628" s="136">
        <f t="shared" si="21"/>
        <v>2</v>
      </c>
      <c r="AC1628" s="136">
        <f t="shared" si="21"/>
        <v>0</v>
      </c>
      <c r="AD1628" s="136">
        <f t="shared" si="21"/>
        <v>0</v>
      </c>
      <c r="AE1628" s="136">
        <f t="shared" si="21"/>
        <v>1</v>
      </c>
      <c r="AF1628" s="136">
        <f t="shared" si="21"/>
        <v>0</v>
      </c>
      <c r="AG1628" s="136">
        <f t="shared" si="21"/>
        <v>6</v>
      </c>
      <c r="AH1628" s="136">
        <f t="shared" si="21"/>
        <v>28</v>
      </c>
      <c r="AI1628" s="136">
        <f t="shared" si="21"/>
        <v>0</v>
      </c>
      <c r="AJ1628" s="136">
        <f t="shared" si="21"/>
        <v>0</v>
      </c>
      <c r="AK1628" s="136">
        <f t="shared" si="21"/>
        <v>12</v>
      </c>
      <c r="AL1628" s="136">
        <f t="shared" si="21"/>
        <v>1</v>
      </c>
      <c r="AM1628" s="136">
        <f t="shared" si="21"/>
        <v>0</v>
      </c>
      <c r="AN1628" s="136">
        <f t="shared" si="21"/>
        <v>0</v>
      </c>
      <c r="AO1628" s="136">
        <f t="shared" si="21"/>
        <v>0</v>
      </c>
      <c r="AP1628" s="136">
        <f t="shared" si="21"/>
        <v>0</v>
      </c>
      <c r="AQ1628" s="136">
        <f t="shared" si="21"/>
        <v>0</v>
      </c>
      <c r="AR1628" s="136">
        <f t="shared" si="21"/>
        <v>11</v>
      </c>
      <c r="AS1628" s="136">
        <f t="shared" si="21"/>
        <v>0</v>
      </c>
      <c r="AT1628" s="136">
        <f t="shared" si="21"/>
        <v>0</v>
      </c>
      <c r="AU1628" s="136">
        <f t="shared" si="21"/>
        <v>0</v>
      </c>
      <c r="AV1628" s="136">
        <f t="shared" si="21"/>
        <v>0</v>
      </c>
    </row>
    <row r="1629" spans="1:48" ht="33.950000000000003" customHeight="1">
      <c r="A1629" s="63">
        <v>1617</v>
      </c>
      <c r="B1629" s="201" t="s">
        <v>23</v>
      </c>
      <c r="C1629" s="77" t="s">
        <v>184</v>
      </c>
      <c r="D1629" s="64"/>
      <c r="E1629" s="137">
        <v>102</v>
      </c>
      <c r="F1629" s="107">
        <v>25</v>
      </c>
      <c r="G1629" s="107"/>
      <c r="H1629" s="107"/>
      <c r="I1629" s="107">
        <v>77</v>
      </c>
      <c r="J1629" s="107"/>
      <c r="K1629" s="107">
        <v>13</v>
      </c>
      <c r="L1629" s="107">
        <v>27</v>
      </c>
      <c r="M1629" s="107">
        <v>1</v>
      </c>
      <c r="N1629" s="107">
        <v>1</v>
      </c>
      <c r="O1629" s="107">
        <v>14</v>
      </c>
      <c r="P1629" s="107"/>
      <c r="Q1629" s="107"/>
      <c r="R1629" s="107">
        <v>21</v>
      </c>
      <c r="S1629" s="107"/>
      <c r="T1629" s="107"/>
      <c r="U1629" s="107"/>
      <c r="V1629" s="107"/>
      <c r="W1629" s="107"/>
      <c r="X1629" s="107"/>
      <c r="Y1629" s="107"/>
      <c r="Z1629" s="107"/>
      <c r="AA1629" s="107"/>
      <c r="AB1629" s="107">
        <v>2</v>
      </c>
      <c r="AC1629" s="107"/>
      <c r="AD1629" s="107"/>
      <c r="AE1629" s="107"/>
      <c r="AF1629" s="107"/>
      <c r="AG1629" s="107">
        <v>6</v>
      </c>
      <c r="AH1629" s="107">
        <v>17</v>
      </c>
      <c r="AI1629" s="107"/>
      <c r="AJ1629" s="107"/>
      <c r="AK1629" s="107"/>
      <c r="AL1629" s="107"/>
      <c r="AM1629" s="107"/>
      <c r="AN1629" s="107"/>
      <c r="AO1629" s="107"/>
      <c r="AP1629" s="107"/>
      <c r="AQ1629" s="107"/>
      <c r="AR1629" s="107">
        <v>4</v>
      </c>
      <c r="AS1629" s="107"/>
      <c r="AT1629" s="107"/>
      <c r="AU1629" s="105"/>
      <c r="AV1629" s="105"/>
    </row>
    <row r="1630" spans="1:48" ht="33.950000000000003" customHeight="1">
      <c r="A1630" s="63">
        <v>1618</v>
      </c>
      <c r="B1630" s="202"/>
      <c r="C1630" s="77" t="s">
        <v>185</v>
      </c>
      <c r="D1630" s="66" t="s">
        <v>2470</v>
      </c>
      <c r="E1630" s="138">
        <v>29</v>
      </c>
      <c r="F1630" s="107">
        <v>19</v>
      </c>
      <c r="G1630" s="107"/>
      <c r="H1630" s="107"/>
      <c r="I1630" s="107">
        <v>10</v>
      </c>
      <c r="J1630" s="107"/>
      <c r="K1630" s="107"/>
      <c r="L1630" s="107">
        <v>2</v>
      </c>
      <c r="M1630" s="107">
        <v>1</v>
      </c>
      <c r="N1630" s="107">
        <v>2</v>
      </c>
      <c r="O1630" s="107">
        <v>1</v>
      </c>
      <c r="P1630" s="107"/>
      <c r="Q1630" s="107">
        <v>2</v>
      </c>
      <c r="R1630" s="107">
        <v>2</v>
      </c>
      <c r="S1630" s="107"/>
      <c r="T1630" s="107">
        <v>1</v>
      </c>
      <c r="U1630" s="107">
        <v>1</v>
      </c>
      <c r="V1630" s="107"/>
      <c r="W1630" s="107"/>
      <c r="X1630" s="107"/>
      <c r="Y1630" s="107"/>
      <c r="Z1630" s="107"/>
      <c r="AA1630" s="107"/>
      <c r="AB1630" s="107"/>
      <c r="AC1630" s="107"/>
      <c r="AD1630" s="107"/>
      <c r="AE1630" s="107">
        <v>1</v>
      </c>
      <c r="AF1630" s="107"/>
      <c r="AG1630" s="107"/>
      <c r="AH1630" s="107">
        <v>11</v>
      </c>
      <c r="AI1630" s="107"/>
      <c r="AJ1630" s="107"/>
      <c r="AK1630" s="107">
        <v>5</v>
      </c>
      <c r="AL1630" s="107">
        <v>1</v>
      </c>
      <c r="AM1630" s="107"/>
      <c r="AN1630" s="107"/>
      <c r="AO1630" s="107"/>
      <c r="AP1630" s="107"/>
      <c r="AQ1630" s="107"/>
      <c r="AR1630" s="107">
        <v>6</v>
      </c>
      <c r="AS1630" s="107"/>
      <c r="AT1630" s="107"/>
      <c r="AU1630" s="105"/>
      <c r="AV1630" s="105"/>
    </row>
    <row r="1631" spans="1:48" s="20" customFormat="1" ht="33.950000000000003" customHeight="1">
      <c r="A1631" s="63">
        <v>1619</v>
      </c>
      <c r="B1631" s="202"/>
      <c r="C1631" s="77" t="s">
        <v>178</v>
      </c>
      <c r="D1631" s="67" t="s">
        <v>2470</v>
      </c>
      <c r="E1631" s="139">
        <v>10</v>
      </c>
      <c r="F1631" s="107">
        <v>8</v>
      </c>
      <c r="G1631" s="107"/>
      <c r="H1631" s="107"/>
      <c r="I1631" s="107">
        <v>2</v>
      </c>
      <c r="J1631" s="107"/>
      <c r="K1631" s="107"/>
      <c r="L1631" s="107"/>
      <c r="M1631" s="107"/>
      <c r="N1631" s="107"/>
      <c r="O1631" s="107"/>
      <c r="P1631" s="107"/>
      <c r="Q1631" s="107">
        <v>2</v>
      </c>
      <c r="R1631" s="107"/>
      <c r="S1631" s="107"/>
      <c r="T1631" s="107">
        <v>1</v>
      </c>
      <c r="U1631" s="107"/>
      <c r="V1631" s="107"/>
      <c r="W1631" s="107"/>
      <c r="X1631" s="107">
        <v>1</v>
      </c>
      <c r="Y1631" s="107"/>
      <c r="Z1631" s="107"/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7</v>
      </c>
      <c r="AL1631" s="107"/>
      <c r="AM1631" s="107"/>
      <c r="AN1631" s="107"/>
      <c r="AO1631" s="107"/>
      <c r="AP1631" s="107"/>
      <c r="AQ1631" s="107"/>
      <c r="AR1631" s="107">
        <v>1</v>
      </c>
      <c r="AS1631" s="107"/>
      <c r="AT1631" s="107"/>
      <c r="AU1631" s="105"/>
      <c r="AV1631" s="105"/>
    </row>
    <row r="1632" spans="1:48" s="104" customFormat="1" ht="25.7" customHeight="1">
      <c r="A1632" s="63">
        <v>1620</v>
      </c>
      <c r="B1632" s="202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</row>
    <row r="1633" spans="1:48" s="106" customFormat="1" ht="25.7" customHeight="1">
      <c r="A1633" s="63">
        <v>1621</v>
      </c>
      <c r="B1633" s="202"/>
      <c r="C1633" s="132" t="s">
        <v>200</v>
      </c>
      <c r="D1633" s="67" t="s">
        <v>2470</v>
      </c>
      <c r="E1633" s="138">
        <v>26</v>
      </c>
      <c r="F1633" s="107">
        <v>9</v>
      </c>
      <c r="G1633" s="107"/>
      <c r="H1633" s="107"/>
      <c r="I1633" s="107">
        <v>17</v>
      </c>
      <c r="J1633" s="107"/>
      <c r="K1633" s="107"/>
      <c r="L1633" s="107">
        <v>9</v>
      </c>
      <c r="M1633" s="107"/>
      <c r="N1633" s="107"/>
      <c r="O1633" s="107">
        <v>8</v>
      </c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>
        <v>1</v>
      </c>
      <c r="AH1633" s="107">
        <v>7</v>
      </c>
      <c r="AI1633" s="107"/>
      <c r="AJ1633" s="107"/>
      <c r="AK1633" s="107">
        <v>1</v>
      </c>
      <c r="AL1633" s="107"/>
      <c r="AM1633" s="107"/>
      <c r="AN1633" s="107"/>
      <c r="AO1633" s="107"/>
      <c r="AP1633" s="107"/>
      <c r="AQ1633" s="107"/>
      <c r="AR1633" s="107">
        <v>1</v>
      </c>
      <c r="AS1633" s="107"/>
      <c r="AT1633" s="107"/>
      <c r="AU1633" s="105"/>
      <c r="AV1633" s="105"/>
    </row>
    <row r="1634" spans="1:48" s="106" customFormat="1" ht="17.25" customHeight="1">
      <c r="A1634" s="63">
        <v>1622</v>
      </c>
      <c r="B1634" s="202"/>
      <c r="C1634" s="78" t="s">
        <v>183</v>
      </c>
      <c r="D1634" s="67" t="s">
        <v>2470</v>
      </c>
      <c r="E1634" s="138">
        <v>30</v>
      </c>
      <c r="F1634" s="107">
        <v>8</v>
      </c>
      <c r="G1634" s="107"/>
      <c r="H1634" s="107"/>
      <c r="I1634" s="107">
        <v>22</v>
      </c>
      <c r="J1634" s="107"/>
      <c r="K1634" s="107">
        <v>4</v>
      </c>
      <c r="L1634" s="107">
        <v>2</v>
      </c>
      <c r="M1634" s="107">
        <v>1</v>
      </c>
      <c r="N1634" s="107">
        <v>1</v>
      </c>
      <c r="O1634" s="107">
        <v>2</v>
      </c>
      <c r="P1634" s="107"/>
      <c r="Q1634" s="107"/>
      <c r="R1634" s="107">
        <v>12</v>
      </c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>
        <v>1</v>
      </c>
      <c r="AH1634" s="107">
        <v>5</v>
      </c>
      <c r="AI1634" s="107"/>
      <c r="AJ1634" s="107"/>
      <c r="AK1634" s="107">
        <v>2</v>
      </c>
      <c r="AL1634" s="107"/>
      <c r="AM1634" s="107"/>
      <c r="AN1634" s="107"/>
      <c r="AO1634" s="107"/>
      <c r="AP1634" s="107"/>
      <c r="AQ1634" s="107"/>
      <c r="AR1634" s="107">
        <v>2</v>
      </c>
      <c r="AS1634" s="107"/>
      <c r="AT1634" s="107"/>
      <c r="AU1634" s="105"/>
      <c r="AV1634" s="105"/>
    </row>
    <row r="1635" spans="1:48" s="104" customFormat="1" ht="17.25" customHeight="1">
      <c r="A1635" s="63">
        <v>1623</v>
      </c>
      <c r="B1635" s="202"/>
      <c r="C1635" s="78" t="s">
        <v>180</v>
      </c>
      <c r="D1635" s="133"/>
      <c r="E1635" s="138">
        <v>2</v>
      </c>
      <c r="F1635" s="107">
        <v>1</v>
      </c>
      <c r="G1635" s="107"/>
      <c r="H1635" s="107"/>
      <c r="I1635" s="107">
        <v>1</v>
      </c>
      <c r="J1635" s="107"/>
      <c r="K1635" s="107">
        <v>1</v>
      </c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>
        <v>1</v>
      </c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</row>
    <row r="1636" spans="1:48" s="104" customFormat="1" ht="25.7" customHeight="1">
      <c r="A1636" s="63">
        <v>1624</v>
      </c>
      <c r="B1636" s="202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>
      <c r="A1637" s="63">
        <v>1625</v>
      </c>
      <c r="B1637" s="202"/>
      <c r="C1637" s="78" t="s">
        <v>187</v>
      </c>
      <c r="D1637" s="133"/>
      <c r="E1637" s="138">
        <v>3</v>
      </c>
      <c r="F1637" s="107">
        <v>1</v>
      </c>
      <c r="G1637" s="107"/>
      <c r="H1637" s="107"/>
      <c r="I1637" s="107">
        <v>2</v>
      </c>
      <c r="J1637" s="107"/>
      <c r="K1637" s="107"/>
      <c r="L1637" s="107">
        <v>2</v>
      </c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>
        <v>1</v>
      </c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>
      <c r="A1638" s="63">
        <v>1626</v>
      </c>
      <c r="B1638" s="202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>
      <c r="A1639" s="63">
        <v>1627</v>
      </c>
      <c r="B1639" s="203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/>
    <row r="1641" spans="1:48" ht="12.95" customHeight="1">
      <c r="AL1641" s="219" t="s">
        <v>2403</v>
      </c>
      <c r="AM1641" s="21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21" t="s">
        <v>2471</v>
      </c>
      <c r="AT1641" s="221"/>
      <c r="AU1641" s="221"/>
      <c r="AV1641" s="221"/>
    </row>
    <row r="1642" spans="1:48" ht="19.5" customHeight="1">
      <c r="AL1642" s="39" t="s">
        <v>2470</v>
      </c>
      <c r="AM1642" s="39" t="s">
        <v>2470</v>
      </c>
      <c r="AN1642" s="218" t="s">
        <v>132</v>
      </c>
      <c r="AO1642" s="218"/>
      <c r="AP1642" s="218"/>
      <c r="AQ1642" s="218"/>
      <c r="AR1642" s="20"/>
      <c r="AS1642" s="218" t="s">
        <v>133</v>
      </c>
      <c r="AT1642" s="218"/>
      <c r="AU1642" s="218"/>
      <c r="AV1642" s="218"/>
    </row>
    <row r="1643" spans="1:48" ht="18" customHeight="1">
      <c r="AL1643" s="39" t="s">
        <v>137</v>
      </c>
      <c r="AM1643" s="40" t="s">
        <v>2470</v>
      </c>
      <c r="AN1643" s="227"/>
      <c r="AO1643" s="227"/>
      <c r="AP1643" s="227"/>
      <c r="AQ1643" s="227"/>
      <c r="AR1643" s="38" t="s">
        <v>2470</v>
      </c>
      <c r="AS1643" s="222" t="s">
        <v>2472</v>
      </c>
      <c r="AT1643" s="222"/>
      <c r="AU1643" s="222"/>
      <c r="AV1643" s="222"/>
    </row>
    <row r="1644" spans="1:48" ht="28.5" customHeight="1">
      <c r="AL1644" s="130"/>
      <c r="AM1644" s="130"/>
      <c r="AN1644" s="218" t="s">
        <v>132</v>
      </c>
      <c r="AO1644" s="218"/>
      <c r="AP1644" s="218"/>
      <c r="AQ1644" s="218"/>
      <c r="AR1644" s="37"/>
      <c r="AS1644" s="218" t="s">
        <v>133</v>
      </c>
      <c r="AT1644" s="218"/>
      <c r="AU1644" s="218"/>
      <c r="AV1644" s="218"/>
    </row>
    <row r="1645" spans="1:48" ht="25.5" customHeight="1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>
      <c r="AL1646" s="41" t="s">
        <v>135</v>
      </c>
      <c r="AN1646" s="224" t="s">
        <v>2473</v>
      </c>
      <c r="AO1646" s="224"/>
      <c r="AP1646" s="224"/>
      <c r="AQ1646" s="224"/>
      <c r="AS1646" s="47" t="s">
        <v>2470</v>
      </c>
      <c r="AT1646" s="47" t="s">
        <v>2470</v>
      </c>
      <c r="AU1646" s="47" t="s">
        <v>2470</v>
      </c>
      <c r="AV1646" s="129"/>
    </row>
    <row r="1647" spans="1:48" ht="12.95" customHeight="1">
      <c r="AL1647" s="47" t="s">
        <v>136</v>
      </c>
      <c r="AN1647" s="37"/>
      <c r="AO1647" s="225" t="s">
        <v>2474</v>
      </c>
      <c r="AP1647" s="225"/>
      <c r="AQ1647" s="225"/>
      <c r="AR1647" s="225"/>
      <c r="AS1647" s="225"/>
      <c r="AT1647" s="37"/>
      <c r="AU1647" s="37"/>
      <c r="AV1647" s="130"/>
    </row>
    <row r="1648" spans="1:48" ht="15.75" customHeight="1">
      <c r="AL1648" s="41" t="s">
        <v>134</v>
      </c>
      <c r="AN1648" s="226" t="s">
        <v>2473</v>
      </c>
      <c r="AO1648" s="226"/>
      <c r="AP1648" s="226"/>
      <c r="AQ1648" s="226"/>
      <c r="AR1648" s="220"/>
      <c r="AS1648" s="220"/>
      <c r="AT1648" s="220"/>
      <c r="AU1648" s="48"/>
      <c r="AV1648" s="131"/>
    </row>
    <row r="1649" spans="38:42" ht="17.25" customHeight="1">
      <c r="AL1649" s="135" t="s">
        <v>166</v>
      </c>
      <c r="AN1649" s="223" t="s">
        <v>2475</v>
      </c>
      <c r="AO1649" s="223"/>
      <c r="AP1649" s="223"/>
    </row>
  </sheetData>
  <mergeCells count="64">
    <mergeCell ref="AN1644:AQ1644"/>
    <mergeCell ref="AS1642:AV1642"/>
    <mergeCell ref="AN1649:AP1649"/>
    <mergeCell ref="AN1646:AQ1646"/>
    <mergeCell ref="AO1647:AS1647"/>
    <mergeCell ref="AN1648:AQ1648"/>
    <mergeCell ref="AN1643:AQ1643"/>
    <mergeCell ref="AU6:AU10"/>
    <mergeCell ref="AR1648:AT1648"/>
    <mergeCell ref="AS1644:AV1644"/>
    <mergeCell ref="AS1641:AV1641"/>
    <mergeCell ref="AS1643:AV1643"/>
    <mergeCell ref="AV6:AV10"/>
    <mergeCell ref="AT6:AT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4" fitToWidth="3" pageOrder="overThenDown" orientation="landscape" horizontalDpi="4294967295" verticalDpi="4294967295" r:id="rId1"/>
  <headerFooter>
    <oddFooter>&amp;C&amp;LDC1C5E13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59" t="s">
        <v>119</v>
      </c>
      <c r="C1" s="159"/>
      <c r="D1" s="159"/>
      <c r="E1" s="159"/>
      <c r="F1" s="159"/>
      <c r="G1" s="159"/>
      <c r="H1" s="159"/>
    </row>
    <row r="3" spans="1:9" ht="18.95" customHeight="1">
      <c r="B3" s="249" t="s">
        <v>123</v>
      </c>
      <c r="C3" s="249"/>
      <c r="D3" s="249"/>
      <c r="E3" s="249"/>
      <c r="F3" s="249"/>
      <c r="G3" s="249"/>
      <c r="H3" s="249"/>
    </row>
    <row r="4" spans="1:9" ht="17.25" customHeight="1">
      <c r="B4" s="193" t="s">
        <v>2466</v>
      </c>
      <c r="C4" s="193"/>
      <c r="D4" s="193"/>
      <c r="E4" s="193"/>
      <c r="F4" s="193"/>
      <c r="G4" s="193"/>
      <c r="H4" s="193"/>
    </row>
    <row r="5" spans="1:9" ht="18.95" customHeight="1">
      <c r="B5" s="161"/>
      <c r="C5" s="161"/>
      <c r="D5" s="161"/>
      <c r="E5" s="161"/>
      <c r="F5" s="161"/>
      <c r="G5" s="161"/>
      <c r="H5" s="50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80" t="s">
        <v>0</v>
      </c>
      <c r="C8" s="180"/>
      <c r="D8" s="180"/>
      <c r="E8" s="180" t="s">
        <v>120</v>
      </c>
      <c r="F8" s="27"/>
    </row>
    <row r="9" spans="1:9" ht="12.95" customHeight="1">
      <c r="A9" s="27"/>
      <c r="B9" s="180"/>
      <c r="C9" s="180"/>
      <c r="D9" s="180"/>
      <c r="E9" s="180"/>
      <c r="F9" s="228" t="s">
        <v>131</v>
      </c>
      <c r="G9" s="228"/>
      <c r="H9" s="228"/>
    </row>
    <row r="10" spans="1:9" ht="12.95" customHeight="1">
      <c r="A10" s="27"/>
      <c r="B10" s="181"/>
      <c r="C10" s="181"/>
      <c r="D10" s="181"/>
      <c r="E10" s="181"/>
      <c r="F10" s="56"/>
      <c r="G10" s="57" t="s">
        <v>192</v>
      </c>
      <c r="H10" s="58"/>
    </row>
    <row r="11" spans="1:9" ht="44.25" customHeight="1">
      <c r="A11" s="27"/>
      <c r="B11" s="162" t="s">
        <v>201</v>
      </c>
      <c r="C11" s="163"/>
      <c r="D11" s="164"/>
      <c r="E11" s="93" t="s">
        <v>1</v>
      </c>
    </row>
    <row r="12" spans="1:9" ht="12.95" customHeight="1">
      <c r="A12" s="27"/>
      <c r="B12" s="188" t="s">
        <v>221</v>
      </c>
      <c r="C12" s="189"/>
      <c r="D12" s="190"/>
      <c r="E12" s="194" t="s">
        <v>4</v>
      </c>
      <c r="F12" s="27"/>
      <c r="G12" s="53" t="s">
        <v>122</v>
      </c>
      <c r="H12" s="12"/>
      <c r="I12" s="12"/>
    </row>
    <row r="13" spans="1:9" ht="12.95" customHeight="1">
      <c r="A13" s="27"/>
      <c r="B13" s="188"/>
      <c r="C13" s="189"/>
      <c r="D13" s="190"/>
      <c r="E13" s="194"/>
      <c r="F13" s="195" t="s">
        <v>228</v>
      </c>
      <c r="G13" s="195"/>
      <c r="H13" s="195"/>
      <c r="I13" s="12"/>
    </row>
    <row r="14" spans="1:9" ht="12.95" customHeight="1">
      <c r="A14" s="27"/>
      <c r="B14" s="188"/>
      <c r="C14" s="189"/>
      <c r="D14" s="190"/>
      <c r="E14" s="194"/>
      <c r="F14" s="195"/>
      <c r="G14" s="195"/>
      <c r="H14" s="195"/>
      <c r="I14" s="54"/>
    </row>
    <row r="15" spans="1:9" ht="22.5" customHeight="1">
      <c r="A15" s="27"/>
      <c r="B15" s="188"/>
      <c r="C15" s="189"/>
      <c r="D15" s="190"/>
      <c r="E15" s="194"/>
      <c r="F15" s="248" t="s">
        <v>177</v>
      </c>
      <c r="G15" s="248"/>
      <c r="H15" s="248"/>
      <c r="I15" s="12"/>
    </row>
    <row r="16" spans="1:9" s="35" customFormat="1" ht="44.25" customHeight="1">
      <c r="A16" s="27"/>
      <c r="B16" s="184" t="s">
        <v>188</v>
      </c>
      <c r="C16" s="185"/>
      <c r="D16" s="186"/>
      <c r="E16" s="72" t="s">
        <v>189</v>
      </c>
      <c r="F16" s="69"/>
      <c r="G16" s="69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37" t="s">
        <v>2</v>
      </c>
      <c r="C22" s="238"/>
      <c r="D22" s="246" t="s">
        <v>2467</v>
      </c>
      <c r="E22" s="246"/>
      <c r="F22" s="246"/>
      <c r="G22" s="246"/>
      <c r="H22" s="247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45"/>
      <c r="E24" s="246"/>
      <c r="F24" s="246"/>
      <c r="G24" s="246"/>
      <c r="H24" s="247"/>
      <c r="I24" s="26"/>
    </row>
    <row r="25" spans="1:9" ht="12.95" customHeight="1">
      <c r="A25" s="30"/>
      <c r="B25" s="232" t="s">
        <v>2468</v>
      </c>
      <c r="C25" s="187"/>
      <c r="D25" s="187"/>
      <c r="E25" s="187"/>
      <c r="F25" s="187"/>
      <c r="G25" s="187"/>
      <c r="H25" s="233"/>
      <c r="I25" s="26"/>
    </row>
    <row r="26" spans="1:9" ht="17.25" customHeight="1">
      <c r="A26" s="30"/>
      <c r="B26" s="234" t="s">
        <v>2469</v>
      </c>
      <c r="C26" s="235"/>
      <c r="D26" s="235"/>
      <c r="E26" s="235"/>
      <c r="F26" s="235"/>
      <c r="G26" s="235"/>
      <c r="H26" s="236"/>
      <c r="I26" s="26"/>
    </row>
    <row r="27" spans="1:9" ht="12.95" customHeight="1">
      <c r="A27" s="30"/>
      <c r="B27" s="229" t="s">
        <v>117</v>
      </c>
      <c r="C27" s="230"/>
      <c r="D27" s="230"/>
      <c r="E27" s="230"/>
      <c r="F27" s="230"/>
      <c r="G27" s="230"/>
      <c r="H27" s="231"/>
      <c r="I27" s="26"/>
    </row>
    <row r="28" spans="1:9" ht="12.95" customHeight="1">
      <c r="A28" s="30"/>
      <c r="B28" s="239">
        <v>99</v>
      </c>
      <c r="C28" s="240"/>
      <c r="D28" s="240"/>
      <c r="E28" s="240"/>
      <c r="F28" s="240"/>
      <c r="G28" s="240"/>
      <c r="H28" s="241"/>
      <c r="I28" s="26"/>
    </row>
    <row r="29" spans="1:9" ht="9.75" customHeight="1">
      <c r="A29" s="30"/>
      <c r="B29" s="242"/>
      <c r="C29" s="243"/>
      <c r="D29" s="243"/>
      <c r="E29" s="243"/>
      <c r="F29" s="243"/>
      <c r="G29" s="243"/>
      <c r="H29" s="244"/>
      <c r="I29" s="26"/>
    </row>
    <row r="30" spans="1:9" ht="12.95" customHeight="1">
      <c r="A30" s="30"/>
      <c r="B30" s="229" t="s">
        <v>118</v>
      </c>
      <c r="C30" s="230"/>
      <c r="D30" s="230"/>
      <c r="E30" s="230"/>
      <c r="F30" s="230"/>
      <c r="G30" s="230"/>
      <c r="H30" s="231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54"/>
      <c r="C34" s="155"/>
      <c r="D34" s="155"/>
      <c r="E34" s="155"/>
      <c r="F34" s="155"/>
      <c r="G34" s="155"/>
      <c r="H34" s="155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&amp;C&amp;LDC1C5E13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S1649"/>
  <sheetViews>
    <sheetView zoomScaleSheetLayoutView="90"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>
      <c r="A5" s="83"/>
      <c r="B5" s="84" t="s">
        <v>2470</v>
      </c>
      <c r="C5" s="277"/>
      <c r="D5" s="277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>
      <c r="A6" s="265" t="s">
        <v>172</v>
      </c>
      <c r="B6" s="273" t="s">
        <v>202</v>
      </c>
      <c r="C6" s="266" t="s">
        <v>7</v>
      </c>
      <c r="D6" s="101"/>
      <c r="E6" s="265" t="s">
        <v>196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0" t="s">
        <v>65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2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222</v>
      </c>
      <c r="AZ6" s="265"/>
      <c r="BA6" s="265"/>
      <c r="BB6" s="265"/>
      <c r="BC6" s="265" t="s">
        <v>2405</v>
      </c>
      <c r="BD6" s="265"/>
      <c r="BE6" s="265"/>
      <c r="BF6" s="265"/>
      <c r="BG6" s="265" t="s">
        <v>2406</v>
      </c>
      <c r="BH6" s="265"/>
      <c r="BI6" s="265"/>
      <c r="BJ6" s="265" t="s">
        <v>2407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02" customFormat="1" ht="24.75" customHeight="1">
      <c r="A7" s="265"/>
      <c r="B7" s="273"/>
      <c r="C7" s="266"/>
      <c r="D7" s="101"/>
      <c r="E7" s="265"/>
      <c r="F7" s="265" t="s">
        <v>48</v>
      </c>
      <c r="G7" s="265" t="s">
        <v>49</v>
      </c>
      <c r="H7" s="265" t="s">
        <v>51</v>
      </c>
      <c r="I7" s="270" t="s">
        <v>168</v>
      </c>
      <c r="J7" s="271"/>
      <c r="K7" s="271"/>
      <c r="L7" s="271"/>
      <c r="M7" s="272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198" t="s">
        <v>161</v>
      </c>
      <c r="X7" s="198" t="s">
        <v>162</v>
      </c>
      <c r="Y7" s="269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223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224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02" customFormat="1" ht="21" customHeight="1">
      <c r="A8" s="265"/>
      <c r="B8" s="273"/>
      <c r="C8" s="266"/>
      <c r="D8" s="101"/>
      <c r="E8" s="265"/>
      <c r="F8" s="265"/>
      <c r="G8" s="265"/>
      <c r="H8" s="265"/>
      <c r="I8" s="270" t="s">
        <v>170</v>
      </c>
      <c r="J8" s="271"/>
      <c r="K8" s="272"/>
      <c r="L8" s="276" t="s">
        <v>54</v>
      </c>
      <c r="M8" s="276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199"/>
      <c r="X8" s="199"/>
      <c r="Y8" s="269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02" customFormat="1" ht="45" customHeight="1">
      <c r="A9" s="265"/>
      <c r="B9" s="273"/>
      <c r="C9" s="266"/>
      <c r="D9" s="101"/>
      <c r="E9" s="265"/>
      <c r="F9" s="265"/>
      <c r="G9" s="265"/>
      <c r="H9" s="265"/>
      <c r="I9" s="275" t="s">
        <v>169</v>
      </c>
      <c r="J9" s="274" t="s">
        <v>50</v>
      </c>
      <c r="K9" s="274" t="s">
        <v>53</v>
      </c>
      <c r="L9" s="275"/>
      <c r="M9" s="275"/>
      <c r="N9" s="265"/>
      <c r="O9" s="265"/>
      <c r="P9" s="265"/>
      <c r="Q9" s="265"/>
      <c r="R9" s="265"/>
      <c r="S9" s="265"/>
      <c r="T9" s="265"/>
      <c r="U9" s="265"/>
      <c r="V9" s="265"/>
      <c r="W9" s="199"/>
      <c r="X9" s="199"/>
      <c r="Y9" s="269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225</v>
      </c>
      <c r="BM9" s="265" t="s">
        <v>17</v>
      </c>
      <c r="BN9" s="265" t="s">
        <v>22</v>
      </c>
      <c r="BO9" s="267" t="s">
        <v>28</v>
      </c>
      <c r="BP9" s="265" t="s">
        <v>102</v>
      </c>
      <c r="BQ9" s="265" t="s">
        <v>104</v>
      </c>
      <c r="BR9" s="265" t="s">
        <v>226</v>
      </c>
      <c r="BS9" s="265" t="s">
        <v>111</v>
      </c>
    </row>
    <row r="10" spans="1:71" s="102" customFormat="1" ht="45.75" customHeight="1">
      <c r="A10" s="265"/>
      <c r="B10" s="273"/>
      <c r="C10" s="266"/>
      <c r="D10" s="101"/>
      <c r="E10" s="265"/>
      <c r="F10" s="265"/>
      <c r="G10" s="265"/>
      <c r="H10" s="265"/>
      <c r="I10" s="274"/>
      <c r="J10" s="265"/>
      <c r="K10" s="265"/>
      <c r="L10" s="274"/>
      <c r="M10" s="274"/>
      <c r="N10" s="265"/>
      <c r="O10" s="265"/>
      <c r="P10" s="265"/>
      <c r="Q10" s="265"/>
      <c r="R10" s="265"/>
      <c r="S10" s="265"/>
      <c r="T10" s="265"/>
      <c r="U10" s="265"/>
      <c r="V10" s="265"/>
      <c r="W10" s="200"/>
      <c r="X10" s="200"/>
      <c r="Y10" s="269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68"/>
      <c r="BP10" s="265"/>
      <c r="BQ10" s="265"/>
      <c r="BR10" s="265"/>
      <c r="BS10" s="265"/>
    </row>
    <row r="11" spans="1:71" ht="12.75" customHeight="1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50000000000003" hidden="1" customHeight="1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16</v>
      </c>
      <c r="F30" s="105">
        <f t="shared" si="3"/>
        <v>16</v>
      </c>
      <c r="G30" s="105">
        <f t="shared" si="3"/>
        <v>0</v>
      </c>
      <c r="H30" s="105">
        <f t="shared" si="3"/>
        <v>1</v>
      </c>
      <c r="I30" s="105">
        <f t="shared" si="3"/>
        <v>0</v>
      </c>
      <c r="J30" s="105">
        <f t="shared" si="3"/>
        <v>0</v>
      </c>
      <c r="K30" s="105">
        <f t="shared" si="3"/>
        <v>0</v>
      </c>
      <c r="L30" s="105">
        <f t="shared" si="3"/>
        <v>4</v>
      </c>
      <c r="M30" s="105">
        <f t="shared" si="3"/>
        <v>0</v>
      </c>
      <c r="N30" s="105">
        <f t="shared" si="3"/>
        <v>0</v>
      </c>
      <c r="O30" s="105">
        <f t="shared" si="3"/>
        <v>0</v>
      </c>
      <c r="P30" s="105">
        <f t="shared" si="3"/>
        <v>0</v>
      </c>
      <c r="Q30" s="105">
        <f t="shared" si="3"/>
        <v>2</v>
      </c>
      <c r="R30" s="105">
        <f t="shared" si="3"/>
        <v>11</v>
      </c>
      <c r="S30" s="105">
        <f t="shared" si="3"/>
        <v>2</v>
      </c>
      <c r="T30" s="105">
        <f t="shared" si="3"/>
        <v>1</v>
      </c>
      <c r="U30" s="105">
        <f t="shared" si="3"/>
        <v>1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0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0</v>
      </c>
      <c r="AF30" s="105">
        <f t="shared" si="3"/>
        <v>0</v>
      </c>
      <c r="AG30" s="105">
        <f t="shared" si="3"/>
        <v>0</v>
      </c>
      <c r="AH30" s="105">
        <f t="shared" si="3"/>
        <v>1</v>
      </c>
      <c r="AI30" s="105">
        <f t="shared" si="3"/>
        <v>2</v>
      </c>
      <c r="AJ30" s="105">
        <f t="shared" si="3"/>
        <v>1</v>
      </c>
      <c r="AK30" s="105">
        <f t="shared" ref="AK30:BP30" si="4">SUM(AK31:AK95)</f>
        <v>11</v>
      </c>
      <c r="AL30" s="105">
        <f t="shared" si="4"/>
        <v>0</v>
      </c>
      <c r="AM30" s="105">
        <f t="shared" si="4"/>
        <v>0</v>
      </c>
      <c r="AN30" s="105">
        <f t="shared" si="4"/>
        <v>0</v>
      </c>
      <c r="AO30" s="105">
        <f t="shared" si="4"/>
        <v>1</v>
      </c>
      <c r="AP30" s="105">
        <f t="shared" si="4"/>
        <v>1</v>
      </c>
      <c r="AQ30" s="105">
        <f t="shared" si="4"/>
        <v>4</v>
      </c>
      <c r="AR30" s="105">
        <f t="shared" si="4"/>
        <v>4</v>
      </c>
      <c r="AS30" s="105">
        <f t="shared" si="4"/>
        <v>6</v>
      </c>
      <c r="AT30" s="105">
        <f t="shared" si="4"/>
        <v>0</v>
      </c>
      <c r="AU30" s="105">
        <f t="shared" si="4"/>
        <v>0</v>
      </c>
      <c r="AV30" s="105">
        <f t="shared" si="4"/>
        <v>0</v>
      </c>
      <c r="AW30" s="105">
        <f t="shared" si="4"/>
        <v>0</v>
      </c>
      <c r="AX30" s="105">
        <f t="shared" si="4"/>
        <v>0</v>
      </c>
      <c r="AY30" s="105">
        <f t="shared" si="4"/>
        <v>0</v>
      </c>
      <c r="AZ30" s="105">
        <f t="shared" si="4"/>
        <v>0</v>
      </c>
      <c r="BA30" s="105">
        <f t="shared" si="4"/>
        <v>0</v>
      </c>
      <c r="BB30" s="105">
        <f t="shared" si="4"/>
        <v>0</v>
      </c>
      <c r="BC30" s="105">
        <f t="shared" si="4"/>
        <v>0</v>
      </c>
      <c r="BD30" s="105">
        <f t="shared" si="4"/>
        <v>0</v>
      </c>
      <c r="BE30" s="105">
        <f t="shared" si="4"/>
        <v>0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0</v>
      </c>
      <c r="BJ30" s="105">
        <f t="shared" si="4"/>
        <v>0</v>
      </c>
      <c r="BK30" s="105">
        <f t="shared" si="4"/>
        <v>0</v>
      </c>
      <c r="BL30" s="105">
        <f t="shared" si="4"/>
        <v>0</v>
      </c>
      <c r="BM30" s="105">
        <f t="shared" si="4"/>
        <v>0</v>
      </c>
      <c r="BN30" s="105">
        <f t="shared" si="4"/>
        <v>0</v>
      </c>
      <c r="BO30" s="105">
        <f t="shared" si="4"/>
        <v>0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5" hidden="1" customHeight="1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5" hidden="1" customHeight="1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customHeight="1">
      <c r="A41" s="63">
        <v>29</v>
      </c>
      <c r="B41" s="6" t="s">
        <v>269</v>
      </c>
      <c r="C41" s="64" t="s">
        <v>270</v>
      </c>
      <c r="D41" s="64"/>
      <c r="E41" s="107">
        <v>1</v>
      </c>
      <c r="F41" s="107">
        <v>1</v>
      </c>
      <c r="G41" s="107"/>
      <c r="H41" s="107">
        <v>1</v>
      </c>
      <c r="I41" s="107"/>
      <c r="J41" s="107"/>
      <c r="K41" s="107"/>
      <c r="L41" s="107">
        <v>1</v>
      </c>
      <c r="M41" s="107"/>
      <c r="N41" s="107"/>
      <c r="O41" s="107"/>
      <c r="P41" s="107"/>
      <c r="Q41" s="107"/>
      <c r="R41" s="107"/>
      <c r="S41" s="107">
        <v>1</v>
      </c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>
        <v>1</v>
      </c>
      <c r="AJ41" s="107"/>
      <c r="AK41" s="107"/>
      <c r="AL41" s="107"/>
      <c r="AM41" s="107"/>
      <c r="AN41" s="107"/>
      <c r="AO41" s="107"/>
      <c r="AP41" s="107"/>
      <c r="AQ41" s="107"/>
      <c r="AR41" s="107">
        <v>1</v>
      </c>
      <c r="AS41" s="107"/>
      <c r="AT41" s="107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hidden="1" customHeight="1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customHeight="1">
      <c r="A43" s="63">
        <v>31</v>
      </c>
      <c r="B43" s="6" t="s">
        <v>272</v>
      </c>
      <c r="C43" s="64" t="s">
        <v>273</v>
      </c>
      <c r="D43" s="64"/>
      <c r="E43" s="107">
        <v>3</v>
      </c>
      <c r="F43" s="107">
        <v>3</v>
      </c>
      <c r="G43" s="107"/>
      <c r="H43" s="107"/>
      <c r="I43" s="107"/>
      <c r="J43" s="107"/>
      <c r="K43" s="107"/>
      <c r="L43" s="107">
        <v>1</v>
      </c>
      <c r="M43" s="107"/>
      <c r="N43" s="107"/>
      <c r="O43" s="107"/>
      <c r="P43" s="107"/>
      <c r="Q43" s="107"/>
      <c r="R43" s="107">
        <v>3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>
        <v>1</v>
      </c>
      <c r="AI43" s="107"/>
      <c r="AJ43" s="107"/>
      <c r="AK43" s="107">
        <v>2</v>
      </c>
      <c r="AL43" s="107"/>
      <c r="AM43" s="107"/>
      <c r="AN43" s="107"/>
      <c r="AO43" s="107"/>
      <c r="AP43" s="107"/>
      <c r="AQ43" s="107"/>
      <c r="AR43" s="107">
        <v>3</v>
      </c>
      <c r="AS43" s="107"/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customHeight="1">
      <c r="A47" s="63">
        <v>35</v>
      </c>
      <c r="B47" s="6" t="s">
        <v>277</v>
      </c>
      <c r="C47" s="64" t="s">
        <v>278</v>
      </c>
      <c r="D47" s="64"/>
      <c r="E47" s="107">
        <v>9</v>
      </c>
      <c r="F47" s="107">
        <v>9</v>
      </c>
      <c r="G47" s="107"/>
      <c r="H47" s="107"/>
      <c r="I47" s="107"/>
      <c r="J47" s="107"/>
      <c r="K47" s="107"/>
      <c r="L47" s="107">
        <v>2</v>
      </c>
      <c r="M47" s="107"/>
      <c r="N47" s="107"/>
      <c r="O47" s="107"/>
      <c r="P47" s="107"/>
      <c r="Q47" s="107">
        <v>1</v>
      </c>
      <c r="R47" s="107">
        <v>7</v>
      </c>
      <c r="S47" s="107"/>
      <c r="T47" s="107">
        <v>1</v>
      </c>
      <c r="U47" s="107">
        <v>1</v>
      </c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>
        <v>1</v>
      </c>
      <c r="AJ47" s="107">
        <v>1</v>
      </c>
      <c r="AK47" s="107">
        <v>6</v>
      </c>
      <c r="AL47" s="107"/>
      <c r="AM47" s="107"/>
      <c r="AN47" s="107"/>
      <c r="AO47" s="107"/>
      <c r="AP47" s="107">
        <v>1</v>
      </c>
      <c r="AQ47" s="107">
        <v>3</v>
      </c>
      <c r="AR47" s="107"/>
      <c r="AS47" s="107">
        <v>5</v>
      </c>
      <c r="AT47" s="107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5" customHeight="1">
      <c r="A48" s="63">
        <v>36</v>
      </c>
      <c r="B48" s="6" t="s">
        <v>279</v>
      </c>
      <c r="C48" s="64" t="s">
        <v>278</v>
      </c>
      <c r="D48" s="64"/>
      <c r="E48" s="107">
        <v>1</v>
      </c>
      <c r="F48" s="107">
        <v>1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>
        <v>1</v>
      </c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>
        <v>1</v>
      </c>
      <c r="AL48" s="107"/>
      <c r="AM48" s="107"/>
      <c r="AN48" s="107"/>
      <c r="AO48" s="107">
        <v>1</v>
      </c>
      <c r="AP48" s="107"/>
      <c r="AQ48" s="107"/>
      <c r="AR48" s="107"/>
      <c r="AS48" s="107"/>
      <c r="AT48" s="107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customHeight="1">
      <c r="A49" s="63">
        <v>37</v>
      </c>
      <c r="B49" s="6" t="s">
        <v>280</v>
      </c>
      <c r="C49" s="64" t="s">
        <v>281</v>
      </c>
      <c r="D49" s="64"/>
      <c r="E49" s="107">
        <v>2</v>
      </c>
      <c r="F49" s="107">
        <v>2</v>
      </c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>
        <v>1</v>
      </c>
      <c r="R49" s="107">
        <v>1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>
        <v>2</v>
      </c>
      <c r="AL49" s="107"/>
      <c r="AM49" s="107"/>
      <c r="AN49" s="107"/>
      <c r="AO49" s="107"/>
      <c r="AP49" s="107"/>
      <c r="AQ49" s="107">
        <v>1</v>
      </c>
      <c r="AR49" s="107"/>
      <c r="AS49" s="107">
        <v>1</v>
      </c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hidden="1" customHeight="1">
      <c r="A51" s="63">
        <v>39</v>
      </c>
      <c r="B51" s="6" t="s">
        <v>2409</v>
      </c>
      <c r="C51" s="64" t="s">
        <v>2408</v>
      </c>
      <c r="D51" s="64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hidden="1" customHeight="1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hidden="1" customHeight="1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5" hidden="1" customHeight="1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5" hidden="1" customHeight="1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0</v>
      </c>
      <c r="F137" s="105">
        <f t="shared" si="12"/>
        <v>0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0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0</v>
      </c>
      <c r="AL137" s="105">
        <f t="shared" si="13"/>
        <v>0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0</v>
      </c>
      <c r="AR137" s="105">
        <f t="shared" si="13"/>
        <v>0</v>
      </c>
      <c r="AS137" s="105">
        <f t="shared" si="13"/>
        <v>0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0</v>
      </c>
      <c r="AY137" s="105">
        <f t="shared" si="13"/>
        <v>0</v>
      </c>
      <c r="AZ137" s="105">
        <f t="shared" si="13"/>
        <v>0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" hidden="1" customHeight="1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hidden="1" customHeight="1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hidden="1" customHeight="1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21</v>
      </c>
      <c r="F219" s="105">
        <f t="shared" si="15"/>
        <v>21</v>
      </c>
      <c r="G219" s="105">
        <f t="shared" si="15"/>
        <v>0</v>
      </c>
      <c r="H219" s="105">
        <f t="shared" si="15"/>
        <v>6</v>
      </c>
      <c r="I219" s="105">
        <f t="shared" si="15"/>
        <v>4</v>
      </c>
      <c r="J219" s="105">
        <f t="shared" si="15"/>
        <v>0</v>
      </c>
      <c r="K219" s="105">
        <f t="shared" si="15"/>
        <v>0</v>
      </c>
      <c r="L219" s="105">
        <f t="shared" si="15"/>
        <v>2</v>
      </c>
      <c r="M219" s="105">
        <f t="shared" si="15"/>
        <v>0</v>
      </c>
      <c r="N219" s="105">
        <f t="shared" si="15"/>
        <v>0</v>
      </c>
      <c r="O219" s="105">
        <f t="shared" si="15"/>
        <v>1</v>
      </c>
      <c r="P219" s="105">
        <f t="shared" si="15"/>
        <v>0</v>
      </c>
      <c r="Q219" s="105">
        <f t="shared" si="15"/>
        <v>2</v>
      </c>
      <c r="R219" s="105">
        <f t="shared" si="15"/>
        <v>13</v>
      </c>
      <c r="S219" s="105">
        <f t="shared" si="15"/>
        <v>5</v>
      </c>
      <c r="T219" s="105">
        <f t="shared" si="15"/>
        <v>0</v>
      </c>
      <c r="U219" s="105">
        <f t="shared" si="15"/>
        <v>1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0</v>
      </c>
      <c r="Z219" s="105">
        <f t="shared" si="15"/>
        <v>0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0</v>
      </c>
      <c r="AE219" s="105">
        <f t="shared" si="15"/>
        <v>0</v>
      </c>
      <c r="AF219" s="105">
        <f t="shared" si="15"/>
        <v>0</v>
      </c>
      <c r="AG219" s="105">
        <f t="shared" si="15"/>
        <v>1</v>
      </c>
      <c r="AH219" s="105">
        <f t="shared" si="15"/>
        <v>3</v>
      </c>
      <c r="AI219" s="105">
        <f t="shared" si="15"/>
        <v>0</v>
      </c>
      <c r="AJ219" s="105">
        <f t="shared" si="15"/>
        <v>0</v>
      </c>
      <c r="AK219" s="105">
        <f t="shared" ref="AK219:BP219" si="16">SUM(AK220:AK264)</f>
        <v>16</v>
      </c>
      <c r="AL219" s="105">
        <f t="shared" si="16"/>
        <v>0</v>
      </c>
      <c r="AM219" s="105">
        <f t="shared" si="16"/>
        <v>0</v>
      </c>
      <c r="AN219" s="105">
        <f t="shared" si="16"/>
        <v>0</v>
      </c>
      <c r="AO219" s="105">
        <f t="shared" si="16"/>
        <v>1</v>
      </c>
      <c r="AP219" s="105">
        <f t="shared" si="16"/>
        <v>0</v>
      </c>
      <c r="AQ219" s="105">
        <f t="shared" si="16"/>
        <v>5</v>
      </c>
      <c r="AR219" s="105">
        <f t="shared" si="16"/>
        <v>13</v>
      </c>
      <c r="AS219" s="105">
        <f t="shared" si="16"/>
        <v>2</v>
      </c>
      <c r="AT219" s="105">
        <f t="shared" si="16"/>
        <v>0</v>
      </c>
      <c r="AU219" s="105">
        <f t="shared" si="16"/>
        <v>0</v>
      </c>
      <c r="AV219" s="105">
        <f t="shared" si="16"/>
        <v>0</v>
      </c>
      <c r="AW219" s="105">
        <f t="shared" si="16"/>
        <v>1</v>
      </c>
      <c r="AX219" s="105">
        <f t="shared" si="16"/>
        <v>0</v>
      </c>
      <c r="AY219" s="105">
        <f t="shared" si="16"/>
        <v>1</v>
      </c>
      <c r="AZ219" s="105">
        <f t="shared" si="16"/>
        <v>1</v>
      </c>
      <c r="BA219" s="105">
        <f t="shared" si="16"/>
        <v>0</v>
      </c>
      <c r="BB219" s="105">
        <f t="shared" si="16"/>
        <v>0</v>
      </c>
      <c r="BC219" s="105">
        <f t="shared" si="16"/>
        <v>0</v>
      </c>
      <c r="BD219" s="105">
        <f t="shared" si="16"/>
        <v>0</v>
      </c>
      <c r="BE219" s="105">
        <f t="shared" si="16"/>
        <v>1</v>
      </c>
      <c r="BF219" s="105">
        <f t="shared" si="16"/>
        <v>0</v>
      </c>
      <c r="BG219" s="105">
        <f t="shared" si="16"/>
        <v>0</v>
      </c>
      <c r="BH219" s="105">
        <f t="shared" si="16"/>
        <v>0</v>
      </c>
      <c r="BI219" s="105">
        <f t="shared" si="16"/>
        <v>0</v>
      </c>
      <c r="BJ219" s="105">
        <f t="shared" si="16"/>
        <v>0</v>
      </c>
      <c r="BK219" s="105">
        <f t="shared" si="16"/>
        <v>1</v>
      </c>
      <c r="BL219" s="105">
        <f t="shared" si="16"/>
        <v>1</v>
      </c>
      <c r="BM219" s="105">
        <f t="shared" si="16"/>
        <v>0</v>
      </c>
      <c r="BN219" s="105">
        <f t="shared" si="16"/>
        <v>0</v>
      </c>
      <c r="BO219" s="105">
        <f t="shared" si="16"/>
        <v>0</v>
      </c>
      <c r="BP219" s="105">
        <f t="shared" si="16"/>
        <v>0</v>
      </c>
      <c r="BQ219" s="105">
        <f t="shared" ref="BQ219:CV219" si="17">SUM(BQ220:BQ264)</f>
        <v>0</v>
      </c>
      <c r="BR219" s="105">
        <f t="shared" si="17"/>
        <v>0</v>
      </c>
      <c r="BS219" s="105">
        <f t="shared" si="17"/>
        <v>0</v>
      </c>
    </row>
    <row r="220" spans="1:71" s="104" customFormat="1" ht="12.95" customHeight="1">
      <c r="A220" s="63">
        <v>208</v>
      </c>
      <c r="B220" s="6" t="s">
        <v>487</v>
      </c>
      <c r="C220" s="64" t="s">
        <v>488</v>
      </c>
      <c r="D220" s="64"/>
      <c r="E220" s="107">
        <v>8</v>
      </c>
      <c r="F220" s="107">
        <v>8</v>
      </c>
      <c r="G220" s="107"/>
      <c r="H220" s="107">
        <v>3</v>
      </c>
      <c r="I220" s="107"/>
      <c r="J220" s="107"/>
      <c r="K220" s="107"/>
      <c r="L220" s="107"/>
      <c r="M220" s="107"/>
      <c r="N220" s="107"/>
      <c r="O220" s="107">
        <v>1</v>
      </c>
      <c r="P220" s="107"/>
      <c r="Q220" s="107">
        <v>1</v>
      </c>
      <c r="R220" s="107">
        <v>4</v>
      </c>
      <c r="S220" s="107">
        <v>2</v>
      </c>
      <c r="T220" s="107"/>
      <c r="U220" s="107">
        <v>1</v>
      </c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>
        <v>1</v>
      </c>
      <c r="AH220" s="107"/>
      <c r="AI220" s="107"/>
      <c r="AJ220" s="107"/>
      <c r="AK220" s="107">
        <v>6</v>
      </c>
      <c r="AL220" s="107"/>
      <c r="AM220" s="107"/>
      <c r="AN220" s="107"/>
      <c r="AO220" s="107">
        <v>1</v>
      </c>
      <c r="AP220" s="107"/>
      <c r="AQ220" s="107">
        <v>3</v>
      </c>
      <c r="AR220" s="107">
        <v>3</v>
      </c>
      <c r="AS220" s="107">
        <v>1</v>
      </c>
      <c r="AT220" s="107"/>
      <c r="AU220" s="105"/>
      <c r="AV220" s="105"/>
      <c r="AW220" s="105"/>
      <c r="AX220" s="105"/>
      <c r="AY220" s="105"/>
      <c r="AZ220" s="105"/>
      <c r="BA220" s="105"/>
      <c r="BB220" s="105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5"/>
      <c r="BN220" s="105"/>
      <c r="BO220" s="105"/>
      <c r="BP220" s="105"/>
      <c r="BQ220" s="105"/>
      <c r="BR220" s="105"/>
      <c r="BS220" s="105"/>
    </row>
    <row r="221" spans="1:71" s="104" customFormat="1" ht="12.95" customHeight="1">
      <c r="A221" s="63">
        <v>209</v>
      </c>
      <c r="B221" s="6" t="s">
        <v>489</v>
      </c>
      <c r="C221" s="64" t="s">
        <v>488</v>
      </c>
      <c r="D221" s="64"/>
      <c r="E221" s="107">
        <v>4</v>
      </c>
      <c r="F221" s="107">
        <v>4</v>
      </c>
      <c r="G221" s="107"/>
      <c r="H221" s="107"/>
      <c r="I221" s="107">
        <v>3</v>
      </c>
      <c r="J221" s="107"/>
      <c r="K221" s="107"/>
      <c r="L221" s="107"/>
      <c r="M221" s="107"/>
      <c r="N221" s="107"/>
      <c r="O221" s="107"/>
      <c r="P221" s="107"/>
      <c r="Q221" s="107"/>
      <c r="R221" s="107">
        <v>3</v>
      </c>
      <c r="S221" s="107">
        <v>1</v>
      </c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>
        <v>3</v>
      </c>
      <c r="AI221" s="107"/>
      <c r="AJ221" s="107"/>
      <c r="AK221" s="107">
        <v>1</v>
      </c>
      <c r="AL221" s="107"/>
      <c r="AM221" s="107"/>
      <c r="AN221" s="107"/>
      <c r="AO221" s="107"/>
      <c r="AP221" s="107"/>
      <c r="AQ221" s="107"/>
      <c r="AR221" s="107">
        <v>3</v>
      </c>
      <c r="AS221" s="107">
        <v>1</v>
      </c>
      <c r="AT221" s="107"/>
      <c r="AU221" s="105"/>
      <c r="AV221" s="105"/>
      <c r="AW221" s="105">
        <v>1</v>
      </c>
      <c r="AX221" s="105"/>
      <c r="AY221" s="105">
        <v>1</v>
      </c>
      <c r="AZ221" s="105">
        <v>1</v>
      </c>
      <c r="BA221" s="105"/>
      <c r="BB221" s="105"/>
      <c r="BC221" s="105"/>
      <c r="BD221" s="105"/>
      <c r="BE221" s="105">
        <v>1</v>
      </c>
      <c r="BF221" s="105"/>
      <c r="BG221" s="105"/>
      <c r="BH221" s="105"/>
      <c r="BI221" s="105"/>
      <c r="BJ221" s="105"/>
      <c r="BK221" s="105">
        <v>1</v>
      </c>
      <c r="BL221" s="105">
        <v>1</v>
      </c>
      <c r="BM221" s="105"/>
      <c r="BN221" s="105"/>
      <c r="BO221" s="105"/>
      <c r="BP221" s="105"/>
      <c r="BQ221" s="105"/>
      <c r="BR221" s="105"/>
      <c r="BS221" s="105"/>
    </row>
    <row r="222" spans="1:71" s="104" customFormat="1" ht="12.95" customHeight="1">
      <c r="A222" s="63">
        <v>210</v>
      </c>
      <c r="B222" s="6" t="s">
        <v>490</v>
      </c>
      <c r="C222" s="64" t="s">
        <v>488</v>
      </c>
      <c r="D222" s="64"/>
      <c r="E222" s="107">
        <v>2</v>
      </c>
      <c r="F222" s="107">
        <v>2</v>
      </c>
      <c r="G222" s="107"/>
      <c r="H222" s="107"/>
      <c r="I222" s="107">
        <v>1</v>
      </c>
      <c r="J222" s="107"/>
      <c r="K222" s="107"/>
      <c r="L222" s="107">
        <v>1</v>
      </c>
      <c r="M222" s="107"/>
      <c r="N222" s="107"/>
      <c r="O222" s="107"/>
      <c r="P222" s="107"/>
      <c r="Q222" s="107"/>
      <c r="R222" s="107">
        <v>2</v>
      </c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2</v>
      </c>
      <c r="AL222" s="107"/>
      <c r="AM222" s="107"/>
      <c r="AN222" s="107"/>
      <c r="AO222" s="107"/>
      <c r="AP222" s="107"/>
      <c r="AQ222" s="107">
        <v>1</v>
      </c>
      <c r="AR222" s="107">
        <v>1</v>
      </c>
      <c r="AS222" s="107"/>
      <c r="AT222" s="107"/>
      <c r="AU222" s="105"/>
      <c r="AV222" s="105"/>
      <c r="AW222" s="105"/>
      <c r="AX222" s="105"/>
      <c r="AY222" s="105"/>
      <c r="AZ222" s="105"/>
      <c r="BA222" s="105"/>
      <c r="BB222" s="105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5"/>
      <c r="BN222" s="105"/>
      <c r="BO222" s="105"/>
      <c r="BP222" s="105"/>
      <c r="BQ222" s="105"/>
      <c r="BR222" s="105"/>
      <c r="BS222" s="105"/>
    </row>
    <row r="223" spans="1:71" s="104" customFormat="1" ht="12.95" hidden="1" customHeight="1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hidden="1" customHeight="1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hidden="1" customHeight="1">
      <c r="A226" s="63">
        <v>214</v>
      </c>
      <c r="B226" s="6" t="s">
        <v>495</v>
      </c>
      <c r="C226" s="64" t="s">
        <v>494</v>
      </c>
      <c r="D226" s="64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  <c r="AW226" s="105"/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/>
      <c r="BS226" s="105"/>
    </row>
    <row r="227" spans="1:71" s="104" customFormat="1" ht="12.95" hidden="1" customHeight="1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hidden="1" customHeight="1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hidden="1" customHeight="1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hidden="1" customHeight="1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customHeight="1">
      <c r="A240" s="63">
        <v>228</v>
      </c>
      <c r="B240" s="6" t="s">
        <v>512</v>
      </c>
      <c r="C240" s="64" t="s">
        <v>513</v>
      </c>
      <c r="D240" s="64"/>
      <c r="E240" s="107">
        <v>1</v>
      </c>
      <c r="F240" s="107">
        <v>1</v>
      </c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>
        <v>1</v>
      </c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>
        <v>1</v>
      </c>
      <c r="AL240" s="107"/>
      <c r="AM240" s="107"/>
      <c r="AN240" s="107"/>
      <c r="AO240" s="107"/>
      <c r="AP240" s="107"/>
      <c r="AQ240" s="107"/>
      <c r="AR240" s="107">
        <v>1</v>
      </c>
      <c r="AS240" s="107"/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customHeight="1">
      <c r="A241" s="63">
        <v>229</v>
      </c>
      <c r="B241" s="6" t="s">
        <v>514</v>
      </c>
      <c r="C241" s="64" t="s">
        <v>513</v>
      </c>
      <c r="D241" s="64"/>
      <c r="E241" s="107">
        <v>4</v>
      </c>
      <c r="F241" s="107">
        <v>4</v>
      </c>
      <c r="G241" s="107"/>
      <c r="H241" s="107">
        <v>2</v>
      </c>
      <c r="I241" s="107"/>
      <c r="J241" s="107"/>
      <c r="K241" s="107"/>
      <c r="L241" s="107"/>
      <c r="M241" s="107"/>
      <c r="N241" s="107"/>
      <c r="O241" s="107"/>
      <c r="P241" s="107"/>
      <c r="Q241" s="107"/>
      <c r="R241" s="107">
        <v>3</v>
      </c>
      <c r="S241" s="107">
        <v>1</v>
      </c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>
        <v>4</v>
      </c>
      <c r="AL241" s="107"/>
      <c r="AM241" s="107"/>
      <c r="AN241" s="107"/>
      <c r="AO241" s="107"/>
      <c r="AP241" s="107"/>
      <c r="AQ241" s="107">
        <v>1</v>
      </c>
      <c r="AR241" s="107">
        <v>3</v>
      </c>
      <c r="AS241" s="107"/>
      <c r="AT241" s="107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</row>
    <row r="242" spans="1:71" s="104" customFormat="1" ht="12.95" customHeight="1">
      <c r="A242" s="63">
        <v>230</v>
      </c>
      <c r="B242" s="6" t="s">
        <v>515</v>
      </c>
      <c r="C242" s="64" t="s">
        <v>513</v>
      </c>
      <c r="D242" s="64"/>
      <c r="E242" s="107">
        <v>1</v>
      </c>
      <c r="F242" s="107">
        <v>1</v>
      </c>
      <c r="G242" s="107"/>
      <c r="H242" s="107">
        <v>1</v>
      </c>
      <c r="I242" s="107"/>
      <c r="J242" s="107"/>
      <c r="K242" s="107"/>
      <c r="L242" s="107"/>
      <c r="M242" s="107"/>
      <c r="N242" s="107"/>
      <c r="O242" s="107"/>
      <c r="P242" s="107"/>
      <c r="Q242" s="107">
        <v>1</v>
      </c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>
        <v>1</v>
      </c>
      <c r="AL242" s="107"/>
      <c r="AM242" s="107"/>
      <c r="AN242" s="107"/>
      <c r="AO242" s="107"/>
      <c r="AP242" s="107"/>
      <c r="AQ242" s="107"/>
      <c r="AR242" s="107">
        <v>1</v>
      </c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hidden="1" customHeight="1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hidden="1" customHeight="1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customHeight="1">
      <c r="A253" s="63">
        <v>241</v>
      </c>
      <c r="B253" s="6" t="s">
        <v>529</v>
      </c>
      <c r="C253" s="64" t="s">
        <v>528</v>
      </c>
      <c r="D253" s="64"/>
      <c r="E253" s="107">
        <v>1</v>
      </c>
      <c r="F253" s="107">
        <v>1</v>
      </c>
      <c r="G253" s="107"/>
      <c r="H253" s="107"/>
      <c r="I253" s="107"/>
      <c r="J253" s="107"/>
      <c r="K253" s="107"/>
      <c r="L253" s="107">
        <v>1</v>
      </c>
      <c r="M253" s="107"/>
      <c r="N253" s="107"/>
      <c r="O253" s="107"/>
      <c r="P253" s="107"/>
      <c r="Q253" s="107"/>
      <c r="R253" s="107"/>
      <c r="S253" s="107">
        <v>1</v>
      </c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>
        <v>1</v>
      </c>
      <c r="AL253" s="107"/>
      <c r="AM253" s="107"/>
      <c r="AN253" s="107"/>
      <c r="AO253" s="107"/>
      <c r="AP253" s="107"/>
      <c r="AQ253" s="107"/>
      <c r="AR253" s="107">
        <v>1</v>
      </c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0</v>
      </c>
      <c r="F265" s="105">
        <f t="shared" si="18"/>
        <v>0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0</v>
      </c>
      <c r="S265" s="105">
        <f t="shared" si="18"/>
        <v>0</v>
      </c>
      <c r="T265" s="105">
        <f t="shared" si="18"/>
        <v>0</v>
      </c>
      <c r="U265" s="105">
        <f t="shared" si="18"/>
        <v>0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0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0</v>
      </c>
      <c r="AR265" s="105">
        <f t="shared" si="19"/>
        <v>0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hidden="1" customHeight="1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1</v>
      </c>
      <c r="F386" s="144">
        <f t="shared" si="21"/>
        <v>1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0</v>
      </c>
      <c r="Q386" s="144">
        <f t="shared" si="21"/>
        <v>0</v>
      </c>
      <c r="R386" s="144">
        <f t="shared" si="21"/>
        <v>0</v>
      </c>
      <c r="S386" s="144">
        <f t="shared" si="21"/>
        <v>1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1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0</v>
      </c>
      <c r="AP386" s="144">
        <f t="shared" si="22"/>
        <v>0</v>
      </c>
      <c r="AQ386" s="144">
        <f t="shared" si="22"/>
        <v>0</v>
      </c>
      <c r="AR386" s="144">
        <f t="shared" si="22"/>
        <v>1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0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5" hidden="1" customHeight="1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customHeight="1">
      <c r="A417" s="63">
        <v>405</v>
      </c>
      <c r="B417" s="6" t="s">
        <v>747</v>
      </c>
      <c r="C417" s="64" t="s">
        <v>748</v>
      </c>
      <c r="D417" s="64"/>
      <c r="E417" s="107">
        <v>1</v>
      </c>
      <c r="F417" s="107">
        <v>1</v>
      </c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>
        <v>1</v>
      </c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>
        <v>1</v>
      </c>
      <c r="AL417" s="107"/>
      <c r="AM417" s="107"/>
      <c r="AN417" s="107"/>
      <c r="AO417" s="107"/>
      <c r="AP417" s="107"/>
      <c r="AQ417" s="107"/>
      <c r="AR417" s="107">
        <v>1</v>
      </c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5</v>
      </c>
      <c r="F437" s="105">
        <f t="shared" si="24"/>
        <v>5</v>
      </c>
      <c r="G437" s="105">
        <f t="shared" si="24"/>
        <v>0</v>
      </c>
      <c r="H437" s="105">
        <f t="shared" si="24"/>
        <v>0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0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0</v>
      </c>
      <c r="Q437" s="105">
        <f t="shared" si="24"/>
        <v>0</v>
      </c>
      <c r="R437" s="105">
        <f t="shared" si="24"/>
        <v>3</v>
      </c>
      <c r="S437" s="105">
        <f t="shared" si="24"/>
        <v>1</v>
      </c>
      <c r="T437" s="105">
        <f t="shared" si="24"/>
        <v>1</v>
      </c>
      <c r="U437" s="105">
        <f t="shared" si="24"/>
        <v>0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0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1</v>
      </c>
      <c r="AI437" s="105">
        <f t="shared" si="24"/>
        <v>1</v>
      </c>
      <c r="AJ437" s="105">
        <f t="shared" si="24"/>
        <v>0</v>
      </c>
      <c r="AK437" s="105">
        <f t="shared" ref="AK437:BP437" si="25">SUM(AK438:AK494)</f>
        <v>3</v>
      </c>
      <c r="AL437" s="105">
        <f t="shared" si="25"/>
        <v>0</v>
      </c>
      <c r="AM437" s="105">
        <f t="shared" si="25"/>
        <v>0</v>
      </c>
      <c r="AN437" s="105">
        <f t="shared" si="25"/>
        <v>0</v>
      </c>
      <c r="AO437" s="105">
        <f t="shared" si="25"/>
        <v>0</v>
      </c>
      <c r="AP437" s="105">
        <f t="shared" si="25"/>
        <v>0</v>
      </c>
      <c r="AQ437" s="105">
        <f t="shared" si="25"/>
        <v>3</v>
      </c>
      <c r="AR437" s="105">
        <f t="shared" si="25"/>
        <v>1</v>
      </c>
      <c r="AS437" s="105">
        <f t="shared" si="25"/>
        <v>1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0</v>
      </c>
      <c r="AX437" s="105">
        <f t="shared" si="25"/>
        <v>0</v>
      </c>
      <c r="AY437" s="105">
        <f t="shared" si="25"/>
        <v>0</v>
      </c>
      <c r="AZ437" s="105">
        <f t="shared" si="25"/>
        <v>0</v>
      </c>
      <c r="BA437" s="105">
        <f t="shared" si="25"/>
        <v>0</v>
      </c>
      <c r="BB437" s="105">
        <f t="shared" si="25"/>
        <v>0</v>
      </c>
      <c r="BC437" s="105">
        <f t="shared" si="25"/>
        <v>0</v>
      </c>
      <c r="BD437" s="105">
        <f t="shared" si="25"/>
        <v>0</v>
      </c>
      <c r="BE437" s="105">
        <f t="shared" si="25"/>
        <v>0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0</v>
      </c>
      <c r="BK437" s="105">
        <f t="shared" si="25"/>
        <v>0</v>
      </c>
      <c r="BL437" s="105">
        <f t="shared" si="25"/>
        <v>0</v>
      </c>
      <c r="BM437" s="105">
        <f t="shared" si="25"/>
        <v>0</v>
      </c>
      <c r="BN437" s="105">
        <f t="shared" si="25"/>
        <v>0</v>
      </c>
      <c r="BO437" s="105">
        <f t="shared" si="25"/>
        <v>0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5" hidden="1" customHeight="1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>
      <c r="A466" s="63">
        <v>454</v>
      </c>
      <c r="B466" s="6" t="s">
        <v>807</v>
      </c>
      <c r="C466" s="64" t="s">
        <v>808</v>
      </c>
      <c r="D466" s="64"/>
      <c r="E466" s="107">
        <v>3</v>
      </c>
      <c r="F466" s="107">
        <v>3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>
        <v>2</v>
      </c>
      <c r="S466" s="107"/>
      <c r="T466" s="107">
        <v>1</v>
      </c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>
        <v>1</v>
      </c>
      <c r="AI466" s="107">
        <v>1</v>
      </c>
      <c r="AJ466" s="107"/>
      <c r="AK466" s="107">
        <v>1</v>
      </c>
      <c r="AL466" s="107"/>
      <c r="AM466" s="107"/>
      <c r="AN466" s="107"/>
      <c r="AO466" s="107"/>
      <c r="AP466" s="107"/>
      <c r="AQ466" s="107">
        <v>2</v>
      </c>
      <c r="AR466" s="107"/>
      <c r="AS466" s="107">
        <v>1</v>
      </c>
      <c r="AT466" s="107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7" customHeight="1">
      <c r="A467" s="63">
        <v>455</v>
      </c>
      <c r="B467" s="6" t="s">
        <v>809</v>
      </c>
      <c r="C467" s="64" t="s">
        <v>808</v>
      </c>
      <c r="D467" s="64"/>
      <c r="E467" s="107">
        <v>2</v>
      </c>
      <c r="F467" s="107">
        <v>2</v>
      </c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>
        <v>1</v>
      </c>
      <c r="S467" s="107">
        <v>1</v>
      </c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>
        <v>2</v>
      </c>
      <c r="AL467" s="107"/>
      <c r="AM467" s="107"/>
      <c r="AN467" s="107"/>
      <c r="AO467" s="107"/>
      <c r="AP467" s="107"/>
      <c r="AQ467" s="107">
        <v>1</v>
      </c>
      <c r="AR467" s="107">
        <v>1</v>
      </c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5" hidden="1" customHeight="1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3</v>
      </c>
      <c r="F506" s="105">
        <f t="shared" si="30"/>
        <v>3</v>
      </c>
      <c r="G506" s="105">
        <f t="shared" si="30"/>
        <v>0</v>
      </c>
      <c r="H506" s="105">
        <f t="shared" si="30"/>
        <v>0</v>
      </c>
      <c r="I506" s="105">
        <f t="shared" si="30"/>
        <v>0</v>
      </c>
      <c r="J506" s="105">
        <f t="shared" si="30"/>
        <v>0</v>
      </c>
      <c r="K506" s="105">
        <f t="shared" si="30"/>
        <v>0</v>
      </c>
      <c r="L506" s="105">
        <f t="shared" si="30"/>
        <v>0</v>
      </c>
      <c r="M506" s="105">
        <f t="shared" si="30"/>
        <v>0</v>
      </c>
      <c r="N506" s="105">
        <f t="shared" si="30"/>
        <v>0</v>
      </c>
      <c r="O506" s="105">
        <f t="shared" si="30"/>
        <v>0</v>
      </c>
      <c r="P506" s="105">
        <f t="shared" si="30"/>
        <v>2</v>
      </c>
      <c r="Q506" s="105">
        <f t="shared" si="30"/>
        <v>1</v>
      </c>
      <c r="R506" s="105">
        <f t="shared" si="30"/>
        <v>0</v>
      </c>
      <c r="S506" s="105">
        <f t="shared" si="30"/>
        <v>0</v>
      </c>
      <c r="T506" s="105">
        <f t="shared" si="30"/>
        <v>0</v>
      </c>
      <c r="U506" s="105">
        <f t="shared" si="30"/>
        <v>0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0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0</v>
      </c>
      <c r="AE506" s="105">
        <f t="shared" si="30"/>
        <v>0</v>
      </c>
      <c r="AF506" s="105">
        <f t="shared" si="30"/>
        <v>0</v>
      </c>
      <c r="AG506" s="105">
        <f t="shared" si="30"/>
        <v>0</v>
      </c>
      <c r="AH506" s="105">
        <f t="shared" si="30"/>
        <v>0</v>
      </c>
      <c r="AI506" s="105">
        <f t="shared" si="30"/>
        <v>0</v>
      </c>
      <c r="AJ506" s="105">
        <f t="shared" si="30"/>
        <v>0</v>
      </c>
      <c r="AK506" s="105">
        <f t="shared" ref="AK506:BP506" si="31">SUM(AK507:AK547)</f>
        <v>3</v>
      </c>
      <c r="AL506" s="105">
        <f t="shared" si="31"/>
        <v>0</v>
      </c>
      <c r="AM506" s="105">
        <f t="shared" si="31"/>
        <v>0</v>
      </c>
      <c r="AN506" s="105">
        <f t="shared" si="31"/>
        <v>0</v>
      </c>
      <c r="AO506" s="105">
        <f t="shared" si="31"/>
        <v>0</v>
      </c>
      <c r="AP506" s="105">
        <f t="shared" si="31"/>
        <v>0</v>
      </c>
      <c r="AQ506" s="105">
        <f t="shared" si="31"/>
        <v>0</v>
      </c>
      <c r="AR506" s="105">
        <f t="shared" si="31"/>
        <v>1</v>
      </c>
      <c r="AS506" s="105">
        <f t="shared" si="31"/>
        <v>1</v>
      </c>
      <c r="AT506" s="105">
        <f t="shared" si="31"/>
        <v>0</v>
      </c>
      <c r="AU506" s="105">
        <f t="shared" si="31"/>
        <v>1</v>
      </c>
      <c r="AV506" s="105">
        <f t="shared" si="31"/>
        <v>0</v>
      </c>
      <c r="AW506" s="105">
        <f t="shared" si="31"/>
        <v>0</v>
      </c>
      <c r="AX506" s="105">
        <f t="shared" si="31"/>
        <v>0</v>
      </c>
      <c r="AY506" s="105">
        <f t="shared" si="31"/>
        <v>0</v>
      </c>
      <c r="AZ506" s="105">
        <f t="shared" si="31"/>
        <v>0</v>
      </c>
      <c r="BA506" s="105">
        <f t="shared" si="31"/>
        <v>0</v>
      </c>
      <c r="BB506" s="105">
        <f t="shared" si="31"/>
        <v>0</v>
      </c>
      <c r="BC506" s="105">
        <f t="shared" si="31"/>
        <v>0</v>
      </c>
      <c r="BD506" s="105">
        <f t="shared" si="31"/>
        <v>0</v>
      </c>
      <c r="BE506" s="105">
        <f t="shared" si="31"/>
        <v>0</v>
      </c>
      <c r="BF506" s="105">
        <f t="shared" si="31"/>
        <v>0</v>
      </c>
      <c r="BG506" s="105">
        <f t="shared" si="31"/>
        <v>0</v>
      </c>
      <c r="BH506" s="105">
        <f t="shared" si="31"/>
        <v>0</v>
      </c>
      <c r="BI506" s="105">
        <f t="shared" si="31"/>
        <v>0</v>
      </c>
      <c r="BJ506" s="105">
        <f t="shared" si="31"/>
        <v>0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0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0</v>
      </c>
      <c r="BS506" s="105">
        <f t="shared" si="32"/>
        <v>0</v>
      </c>
    </row>
    <row r="507" spans="1:71" s="104" customFormat="1" ht="25.7" hidden="1" customHeight="1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customHeight="1">
      <c r="A533" s="63">
        <v>521</v>
      </c>
      <c r="B533" s="6" t="s">
        <v>901</v>
      </c>
      <c r="C533" s="64" t="s">
        <v>902</v>
      </c>
      <c r="D533" s="64"/>
      <c r="E533" s="107">
        <v>3</v>
      </c>
      <c r="F533" s="107">
        <v>3</v>
      </c>
      <c r="G533" s="107"/>
      <c r="H533" s="107"/>
      <c r="I533" s="107"/>
      <c r="J533" s="107"/>
      <c r="K533" s="107"/>
      <c r="L533" s="107"/>
      <c r="M533" s="107"/>
      <c r="N533" s="107"/>
      <c r="O533" s="107"/>
      <c r="P533" s="107">
        <v>2</v>
      </c>
      <c r="Q533" s="107">
        <v>1</v>
      </c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>
        <v>3</v>
      </c>
      <c r="AL533" s="107"/>
      <c r="AM533" s="107"/>
      <c r="AN533" s="107"/>
      <c r="AO533" s="107"/>
      <c r="AP533" s="107"/>
      <c r="AQ533" s="107"/>
      <c r="AR533" s="107">
        <v>1</v>
      </c>
      <c r="AS533" s="107">
        <v>1</v>
      </c>
      <c r="AT533" s="107"/>
      <c r="AU533" s="105">
        <v>1</v>
      </c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hidden="1" customHeight="1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hidden="1" customHeight="1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hidden="1" customHeight="1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/>
      <c r="BP541" s="105"/>
      <c r="BQ541" s="105"/>
      <c r="BR541" s="105"/>
      <c r="BS541" s="105"/>
    </row>
    <row r="542" spans="1:71" s="104" customFormat="1" ht="12.95" hidden="1" customHeight="1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2</v>
      </c>
      <c r="F548" s="105">
        <f t="shared" si="33"/>
        <v>2</v>
      </c>
      <c r="G548" s="105">
        <f t="shared" si="33"/>
        <v>0</v>
      </c>
      <c r="H548" s="105">
        <f t="shared" si="33"/>
        <v>0</v>
      </c>
      <c r="I548" s="105">
        <f t="shared" si="33"/>
        <v>0</v>
      </c>
      <c r="J548" s="105">
        <f t="shared" si="33"/>
        <v>0</v>
      </c>
      <c r="K548" s="105">
        <f t="shared" si="33"/>
        <v>0</v>
      </c>
      <c r="L548" s="105">
        <f t="shared" si="33"/>
        <v>0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1</v>
      </c>
      <c r="Q548" s="105">
        <f t="shared" si="33"/>
        <v>1</v>
      </c>
      <c r="R548" s="105">
        <f t="shared" si="33"/>
        <v>0</v>
      </c>
      <c r="S548" s="105">
        <f t="shared" si="33"/>
        <v>0</v>
      </c>
      <c r="T548" s="105">
        <f t="shared" si="33"/>
        <v>0</v>
      </c>
      <c r="U548" s="105">
        <f t="shared" si="33"/>
        <v>0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2</v>
      </c>
      <c r="AL548" s="105">
        <f t="shared" si="34"/>
        <v>0</v>
      </c>
      <c r="AM548" s="105">
        <f t="shared" si="34"/>
        <v>0</v>
      </c>
      <c r="AN548" s="105">
        <f t="shared" si="34"/>
        <v>0</v>
      </c>
      <c r="AO548" s="105">
        <f t="shared" si="34"/>
        <v>0</v>
      </c>
      <c r="AP548" s="105">
        <f t="shared" si="34"/>
        <v>0</v>
      </c>
      <c r="AQ548" s="105">
        <f t="shared" si="34"/>
        <v>2</v>
      </c>
      <c r="AR548" s="105">
        <f t="shared" si="34"/>
        <v>0</v>
      </c>
      <c r="AS548" s="105">
        <f t="shared" si="34"/>
        <v>0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0</v>
      </c>
      <c r="AY548" s="105">
        <f t="shared" si="34"/>
        <v>0</v>
      </c>
      <c r="AZ548" s="105">
        <f t="shared" si="34"/>
        <v>0</v>
      </c>
      <c r="BA548" s="105">
        <f t="shared" si="34"/>
        <v>0</v>
      </c>
      <c r="BB548" s="105">
        <f t="shared" si="34"/>
        <v>0</v>
      </c>
      <c r="BC548" s="105">
        <f t="shared" si="34"/>
        <v>0</v>
      </c>
      <c r="BD548" s="105">
        <f t="shared" si="34"/>
        <v>0</v>
      </c>
      <c r="BE548" s="105">
        <f t="shared" si="34"/>
        <v>0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0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5" hidden="1" customHeight="1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customHeight="1">
      <c r="A553" s="63">
        <v>541</v>
      </c>
      <c r="B553" s="6" t="s">
        <v>924</v>
      </c>
      <c r="C553" s="64" t="s">
        <v>925</v>
      </c>
      <c r="D553" s="64"/>
      <c r="E553" s="107">
        <v>2</v>
      </c>
      <c r="F553" s="107">
        <v>2</v>
      </c>
      <c r="G553" s="107"/>
      <c r="H553" s="107"/>
      <c r="I553" s="107"/>
      <c r="J553" s="107"/>
      <c r="K553" s="107"/>
      <c r="L553" s="107"/>
      <c r="M553" s="107"/>
      <c r="N553" s="107"/>
      <c r="O553" s="107"/>
      <c r="P553" s="107">
        <v>1</v>
      </c>
      <c r="Q553" s="107">
        <v>1</v>
      </c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>
        <v>2</v>
      </c>
      <c r="AL553" s="107"/>
      <c r="AM553" s="107"/>
      <c r="AN553" s="107"/>
      <c r="AO553" s="107"/>
      <c r="AP553" s="107"/>
      <c r="AQ553" s="107">
        <v>2</v>
      </c>
      <c r="AR553" s="107"/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hidden="1" customHeight="1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hidden="1" customHeight="1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3</v>
      </c>
      <c r="F592" s="105">
        <f t="shared" si="36"/>
        <v>3</v>
      </c>
      <c r="G592" s="105">
        <f t="shared" si="36"/>
        <v>0</v>
      </c>
      <c r="H592" s="105">
        <f t="shared" si="36"/>
        <v>1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0</v>
      </c>
      <c r="M592" s="105">
        <f t="shared" si="36"/>
        <v>0</v>
      </c>
      <c r="N592" s="105">
        <f t="shared" si="36"/>
        <v>0</v>
      </c>
      <c r="O592" s="105">
        <f t="shared" si="36"/>
        <v>0</v>
      </c>
      <c r="P592" s="105">
        <f t="shared" si="36"/>
        <v>0</v>
      </c>
      <c r="Q592" s="105">
        <f t="shared" si="36"/>
        <v>0</v>
      </c>
      <c r="R592" s="105">
        <f t="shared" si="36"/>
        <v>2</v>
      </c>
      <c r="S592" s="105">
        <f t="shared" si="36"/>
        <v>1</v>
      </c>
      <c r="T592" s="105">
        <f t="shared" si="36"/>
        <v>0</v>
      </c>
      <c r="U592" s="105">
        <f t="shared" si="36"/>
        <v>0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0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0</v>
      </c>
      <c r="AE592" s="105">
        <f t="shared" si="36"/>
        <v>0</v>
      </c>
      <c r="AF592" s="105">
        <f t="shared" si="36"/>
        <v>0</v>
      </c>
      <c r="AG592" s="105">
        <f t="shared" si="36"/>
        <v>0</v>
      </c>
      <c r="AH592" s="105">
        <f t="shared" si="36"/>
        <v>1</v>
      </c>
      <c r="AI592" s="105">
        <f t="shared" si="36"/>
        <v>1</v>
      </c>
      <c r="AJ592" s="105">
        <f t="shared" si="36"/>
        <v>0</v>
      </c>
      <c r="AK592" s="105">
        <f t="shared" ref="AK592:BS592" si="37">SUM(AK594:AK656)</f>
        <v>1</v>
      </c>
      <c r="AL592" s="105">
        <f t="shared" si="37"/>
        <v>0</v>
      </c>
      <c r="AM592" s="105">
        <f t="shared" si="37"/>
        <v>0</v>
      </c>
      <c r="AN592" s="105">
        <f t="shared" si="37"/>
        <v>0</v>
      </c>
      <c r="AO592" s="105">
        <f t="shared" si="37"/>
        <v>0</v>
      </c>
      <c r="AP592" s="105">
        <f t="shared" si="37"/>
        <v>0</v>
      </c>
      <c r="AQ592" s="105">
        <f t="shared" si="37"/>
        <v>0</v>
      </c>
      <c r="AR592" s="105">
        <f t="shared" si="37"/>
        <v>1</v>
      </c>
      <c r="AS592" s="105">
        <f t="shared" si="37"/>
        <v>2</v>
      </c>
      <c r="AT592" s="105">
        <f t="shared" si="37"/>
        <v>0</v>
      </c>
      <c r="AU592" s="105">
        <f t="shared" si="37"/>
        <v>0</v>
      </c>
      <c r="AV592" s="105">
        <f t="shared" si="37"/>
        <v>0</v>
      </c>
      <c r="AW592" s="105">
        <f t="shared" si="37"/>
        <v>0</v>
      </c>
      <c r="AX592" s="105">
        <f t="shared" si="37"/>
        <v>0</v>
      </c>
      <c r="AY592" s="105">
        <f t="shared" si="37"/>
        <v>0</v>
      </c>
      <c r="AZ592" s="105">
        <f t="shared" si="37"/>
        <v>0</v>
      </c>
      <c r="BA592" s="105">
        <f t="shared" si="37"/>
        <v>0</v>
      </c>
      <c r="BB592" s="105">
        <f t="shared" si="37"/>
        <v>0</v>
      </c>
      <c r="BC592" s="105">
        <f t="shared" si="37"/>
        <v>0</v>
      </c>
      <c r="BD592" s="105">
        <f t="shared" si="37"/>
        <v>0</v>
      </c>
      <c r="BE592" s="105">
        <f t="shared" si="37"/>
        <v>0</v>
      </c>
      <c r="BF592" s="105">
        <f t="shared" si="37"/>
        <v>0</v>
      </c>
      <c r="BG592" s="105">
        <f t="shared" si="37"/>
        <v>0</v>
      </c>
      <c r="BH592" s="105">
        <f t="shared" si="37"/>
        <v>0</v>
      </c>
      <c r="BI592" s="105">
        <f t="shared" si="37"/>
        <v>0</v>
      </c>
      <c r="BJ592" s="105">
        <f t="shared" si="37"/>
        <v>0</v>
      </c>
      <c r="BK592" s="105">
        <f t="shared" si="37"/>
        <v>0</v>
      </c>
      <c r="BL592" s="105">
        <f t="shared" si="37"/>
        <v>0</v>
      </c>
      <c r="BM592" s="105">
        <f t="shared" si="37"/>
        <v>0</v>
      </c>
      <c r="BN592" s="105">
        <f t="shared" si="37"/>
        <v>0</v>
      </c>
      <c r="BO592" s="105">
        <f t="shared" si="37"/>
        <v>0</v>
      </c>
      <c r="BP592" s="105">
        <f t="shared" si="37"/>
        <v>0</v>
      </c>
      <c r="BQ592" s="105">
        <f t="shared" si="37"/>
        <v>0</v>
      </c>
      <c r="BR592" s="105">
        <f t="shared" si="37"/>
        <v>0</v>
      </c>
      <c r="BS592" s="105">
        <f t="shared" si="37"/>
        <v>0</v>
      </c>
    </row>
    <row r="593" spans="1:71" s="104" customFormat="1" ht="33.950000000000003" customHeight="1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3</v>
      </c>
      <c r="F593" s="105">
        <f t="shared" si="38"/>
        <v>3</v>
      </c>
      <c r="G593" s="105">
        <f t="shared" si="38"/>
        <v>0</v>
      </c>
      <c r="H593" s="105">
        <f t="shared" si="38"/>
        <v>1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0</v>
      </c>
      <c r="M593" s="105">
        <f t="shared" si="38"/>
        <v>0</v>
      </c>
      <c r="N593" s="105">
        <f t="shared" si="38"/>
        <v>0</v>
      </c>
      <c r="O593" s="105">
        <f t="shared" si="38"/>
        <v>0</v>
      </c>
      <c r="P593" s="105">
        <f t="shared" si="38"/>
        <v>0</v>
      </c>
      <c r="Q593" s="105">
        <f t="shared" si="38"/>
        <v>0</v>
      </c>
      <c r="R593" s="105">
        <f t="shared" si="38"/>
        <v>2</v>
      </c>
      <c r="S593" s="105">
        <f t="shared" si="38"/>
        <v>1</v>
      </c>
      <c r="T593" s="105">
        <f t="shared" si="38"/>
        <v>0</v>
      </c>
      <c r="U593" s="105">
        <f t="shared" si="38"/>
        <v>0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0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0</v>
      </c>
      <c r="AE593" s="105">
        <f t="shared" si="38"/>
        <v>0</v>
      </c>
      <c r="AF593" s="105">
        <f t="shared" si="38"/>
        <v>0</v>
      </c>
      <c r="AG593" s="105">
        <f t="shared" si="38"/>
        <v>0</v>
      </c>
      <c r="AH593" s="105">
        <f t="shared" si="38"/>
        <v>1</v>
      </c>
      <c r="AI593" s="105">
        <f t="shared" si="38"/>
        <v>1</v>
      </c>
      <c r="AJ593" s="105">
        <f t="shared" si="38"/>
        <v>0</v>
      </c>
      <c r="AK593" s="105">
        <f t="shared" ref="AK593:BP593" si="39">SUM(AK594:AK633)</f>
        <v>1</v>
      </c>
      <c r="AL593" s="105">
        <f t="shared" si="39"/>
        <v>0</v>
      </c>
      <c r="AM593" s="105">
        <f t="shared" si="39"/>
        <v>0</v>
      </c>
      <c r="AN593" s="105">
        <f t="shared" si="39"/>
        <v>0</v>
      </c>
      <c r="AO593" s="105">
        <f t="shared" si="39"/>
        <v>0</v>
      </c>
      <c r="AP593" s="105">
        <f t="shared" si="39"/>
        <v>0</v>
      </c>
      <c r="AQ593" s="105">
        <f t="shared" si="39"/>
        <v>0</v>
      </c>
      <c r="AR593" s="105">
        <f t="shared" si="39"/>
        <v>1</v>
      </c>
      <c r="AS593" s="105">
        <f t="shared" si="39"/>
        <v>2</v>
      </c>
      <c r="AT593" s="105">
        <f t="shared" si="39"/>
        <v>0</v>
      </c>
      <c r="AU593" s="105">
        <f t="shared" si="39"/>
        <v>0</v>
      </c>
      <c r="AV593" s="105">
        <f t="shared" si="39"/>
        <v>0</v>
      </c>
      <c r="AW593" s="105">
        <f t="shared" si="39"/>
        <v>0</v>
      </c>
      <c r="AX593" s="105">
        <f t="shared" si="39"/>
        <v>0</v>
      </c>
      <c r="AY593" s="105">
        <f t="shared" si="39"/>
        <v>0</v>
      </c>
      <c r="AZ593" s="105">
        <f t="shared" si="39"/>
        <v>0</v>
      </c>
      <c r="BA593" s="105">
        <f t="shared" si="39"/>
        <v>0</v>
      </c>
      <c r="BB593" s="105">
        <f t="shared" si="39"/>
        <v>0</v>
      </c>
      <c r="BC593" s="105">
        <f t="shared" si="39"/>
        <v>0</v>
      </c>
      <c r="BD593" s="105">
        <f t="shared" si="39"/>
        <v>0</v>
      </c>
      <c r="BE593" s="105">
        <f t="shared" si="39"/>
        <v>0</v>
      </c>
      <c r="BF593" s="105">
        <f t="shared" si="39"/>
        <v>0</v>
      </c>
      <c r="BG593" s="105">
        <f t="shared" si="39"/>
        <v>0</v>
      </c>
      <c r="BH593" s="105">
        <f t="shared" si="39"/>
        <v>0</v>
      </c>
      <c r="BI593" s="105">
        <f t="shared" si="39"/>
        <v>0</v>
      </c>
      <c r="BJ593" s="105">
        <f t="shared" si="39"/>
        <v>0</v>
      </c>
      <c r="BK593" s="105">
        <f t="shared" si="39"/>
        <v>0</v>
      </c>
      <c r="BL593" s="105">
        <f t="shared" si="39"/>
        <v>0</v>
      </c>
      <c r="BM593" s="105">
        <f t="shared" si="39"/>
        <v>0</v>
      </c>
      <c r="BN593" s="105">
        <f t="shared" si="39"/>
        <v>0</v>
      </c>
      <c r="BO593" s="105">
        <f t="shared" si="39"/>
        <v>0</v>
      </c>
      <c r="BP593" s="105">
        <f t="shared" si="39"/>
        <v>0</v>
      </c>
      <c r="BQ593" s="105">
        <f t="shared" ref="BQ593:CV593" si="40">SUM(BQ594:BQ633)</f>
        <v>0</v>
      </c>
      <c r="BR593" s="105">
        <f t="shared" si="40"/>
        <v>0</v>
      </c>
      <c r="BS593" s="105">
        <f t="shared" si="40"/>
        <v>0</v>
      </c>
    </row>
    <row r="594" spans="1:71" s="104" customFormat="1" ht="36.75" hidden="1" customHeight="1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hidden="1" customHeight="1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hidden="1" customHeight="1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>
      <c r="A605" s="63">
        <v>593</v>
      </c>
      <c r="B605" s="6" t="s">
        <v>990</v>
      </c>
      <c r="C605" s="64" t="s">
        <v>991</v>
      </c>
      <c r="D605" s="64"/>
      <c r="E605" s="107">
        <v>2</v>
      </c>
      <c r="F605" s="107">
        <v>2</v>
      </c>
      <c r="G605" s="107"/>
      <c r="H605" s="107">
        <v>1</v>
      </c>
      <c r="I605" s="107"/>
      <c r="J605" s="107"/>
      <c r="K605" s="107"/>
      <c r="L605" s="107"/>
      <c r="M605" s="107"/>
      <c r="N605" s="107"/>
      <c r="O605" s="107"/>
      <c r="P605" s="107"/>
      <c r="Q605" s="107"/>
      <c r="R605" s="107">
        <v>1</v>
      </c>
      <c r="S605" s="107">
        <v>1</v>
      </c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>
        <v>1</v>
      </c>
      <c r="AJ605" s="107"/>
      <c r="AK605" s="107">
        <v>1</v>
      </c>
      <c r="AL605" s="107"/>
      <c r="AM605" s="107"/>
      <c r="AN605" s="107"/>
      <c r="AO605" s="107"/>
      <c r="AP605" s="107"/>
      <c r="AQ605" s="107"/>
      <c r="AR605" s="107">
        <v>1</v>
      </c>
      <c r="AS605" s="107">
        <v>1</v>
      </c>
      <c r="AT605" s="107"/>
      <c r="AU605" s="105"/>
      <c r="AV605" s="105"/>
      <c r="AW605" s="105"/>
      <c r="AX605" s="105"/>
      <c r="AY605" s="105"/>
      <c r="AZ605" s="105"/>
      <c r="BA605" s="105"/>
      <c r="BB605" s="105"/>
      <c r="BC605" s="105"/>
      <c r="BD605" s="105"/>
      <c r="BE605" s="105"/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/>
      <c r="BP605" s="105"/>
      <c r="BQ605" s="105"/>
      <c r="BR605" s="105"/>
      <c r="BS605" s="105"/>
    </row>
    <row r="606" spans="1:71" s="104" customFormat="1" ht="45.4" customHeight="1">
      <c r="A606" s="63">
        <v>594</v>
      </c>
      <c r="B606" s="6" t="s">
        <v>992</v>
      </c>
      <c r="C606" s="64" t="s">
        <v>991</v>
      </c>
      <c r="D606" s="64"/>
      <c r="E606" s="107">
        <v>1</v>
      </c>
      <c r="F606" s="107">
        <v>1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>
        <v>1</v>
      </c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>
        <v>1</v>
      </c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>
        <v>1</v>
      </c>
      <c r="AT606" s="107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  <c r="BE606" s="105"/>
      <c r="BF606" s="105"/>
      <c r="BG606" s="105"/>
      <c r="BH606" s="105"/>
      <c r="BI606" s="105"/>
      <c r="BJ606" s="105"/>
      <c r="BK606" s="105"/>
      <c r="BL606" s="105"/>
      <c r="BM606" s="105"/>
      <c r="BN606" s="105"/>
      <c r="BO606" s="105"/>
      <c r="BP606" s="105"/>
      <c r="BQ606" s="105"/>
      <c r="BR606" s="105"/>
      <c r="BS606" s="105"/>
    </row>
    <row r="607" spans="1:71" s="104" customFormat="1" ht="45.4" hidden="1" customHeight="1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hidden="1" customHeight="1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hidden="1" customHeight="1">
      <c r="A609" s="63">
        <v>597</v>
      </c>
      <c r="B609" s="6" t="s">
        <v>996</v>
      </c>
      <c r="C609" s="64" t="s">
        <v>995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hidden="1" customHeight="1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0</v>
      </c>
      <c r="F657" s="105">
        <f t="shared" si="41"/>
        <v>0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0</v>
      </c>
      <c r="Q657" s="105">
        <f t="shared" si="41"/>
        <v>0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0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0</v>
      </c>
      <c r="AR657" s="105">
        <f t="shared" si="42"/>
        <v>0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5" hidden="1" customHeight="1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hidden="1" customHeight="1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0</v>
      </c>
      <c r="F681" s="145">
        <f t="shared" si="44"/>
        <v>0</v>
      </c>
      <c r="G681" s="145">
        <f t="shared" si="44"/>
        <v>0</v>
      </c>
      <c r="H681" s="145">
        <f t="shared" si="44"/>
        <v>0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0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0</v>
      </c>
      <c r="Q681" s="145">
        <f t="shared" si="44"/>
        <v>0</v>
      </c>
      <c r="R681" s="145">
        <f t="shared" si="44"/>
        <v>0</v>
      </c>
      <c r="S681" s="145">
        <f t="shared" si="44"/>
        <v>0</v>
      </c>
      <c r="T681" s="145">
        <f t="shared" si="44"/>
        <v>0</v>
      </c>
      <c r="U681" s="145">
        <f t="shared" si="44"/>
        <v>0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0</v>
      </c>
      <c r="AI681" s="145">
        <f t="shared" si="44"/>
        <v>0</v>
      </c>
      <c r="AJ681" s="145">
        <f t="shared" si="44"/>
        <v>0</v>
      </c>
      <c r="AK681" s="145">
        <f t="shared" ref="AK681:BP681" si="45">SUM(AK682:AK746)</f>
        <v>0</v>
      </c>
      <c r="AL681" s="145">
        <f t="shared" si="45"/>
        <v>0</v>
      </c>
      <c r="AM681" s="145">
        <f t="shared" si="45"/>
        <v>0</v>
      </c>
      <c r="AN681" s="145">
        <f t="shared" si="45"/>
        <v>0</v>
      </c>
      <c r="AO681" s="145">
        <f t="shared" si="45"/>
        <v>0</v>
      </c>
      <c r="AP681" s="145">
        <f t="shared" si="45"/>
        <v>0</v>
      </c>
      <c r="AQ681" s="145">
        <f t="shared" si="45"/>
        <v>0</v>
      </c>
      <c r="AR681" s="145">
        <f t="shared" si="45"/>
        <v>0</v>
      </c>
      <c r="AS681" s="145">
        <f t="shared" si="45"/>
        <v>0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0</v>
      </c>
      <c r="AY681" s="145">
        <f t="shared" si="45"/>
        <v>0</v>
      </c>
      <c r="AZ681" s="145">
        <f t="shared" si="45"/>
        <v>0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0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0</v>
      </c>
      <c r="BJ681" s="145">
        <f t="shared" si="45"/>
        <v>0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5" hidden="1" customHeight="1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hidden="1" customHeight="1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hidden="1" customHeight="1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" hidden="1" customHeight="1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0</v>
      </c>
      <c r="F760" s="105">
        <f t="shared" si="50"/>
        <v>0</v>
      </c>
      <c r="G760" s="105">
        <f t="shared" si="50"/>
        <v>0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0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0</v>
      </c>
      <c r="Q760" s="105">
        <f t="shared" si="50"/>
        <v>0</v>
      </c>
      <c r="R760" s="105">
        <f t="shared" si="50"/>
        <v>0</v>
      </c>
      <c r="S760" s="105">
        <f t="shared" si="50"/>
        <v>0</v>
      </c>
      <c r="T760" s="105">
        <f t="shared" si="50"/>
        <v>0</v>
      </c>
      <c r="U760" s="105">
        <f t="shared" si="50"/>
        <v>0</v>
      </c>
      <c r="V760" s="105">
        <f t="shared" si="50"/>
        <v>0</v>
      </c>
      <c r="W760" s="105">
        <f t="shared" si="50"/>
        <v>0</v>
      </c>
      <c r="X760" s="105">
        <f t="shared" si="50"/>
        <v>0</v>
      </c>
      <c r="Y760" s="105">
        <f t="shared" si="50"/>
        <v>0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0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0</v>
      </c>
      <c r="AP760" s="105">
        <f t="shared" si="51"/>
        <v>0</v>
      </c>
      <c r="AQ760" s="105">
        <f t="shared" si="51"/>
        <v>0</v>
      </c>
      <c r="AR760" s="105">
        <f t="shared" si="51"/>
        <v>0</v>
      </c>
      <c r="AS760" s="105">
        <f t="shared" si="51"/>
        <v>0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0</v>
      </c>
      <c r="AY760" s="105">
        <f t="shared" si="51"/>
        <v>0</v>
      </c>
      <c r="AZ760" s="105">
        <f t="shared" si="51"/>
        <v>0</v>
      </c>
      <c r="BA760" s="105">
        <f t="shared" si="51"/>
        <v>0</v>
      </c>
      <c r="BB760" s="105">
        <f t="shared" si="51"/>
        <v>0</v>
      </c>
      <c r="BC760" s="105">
        <f t="shared" si="51"/>
        <v>0</v>
      </c>
      <c r="BD760" s="105">
        <f t="shared" si="51"/>
        <v>0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0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5" hidden="1" customHeight="1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hidden="1" customHeight="1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1</v>
      </c>
      <c r="F818" s="145">
        <f t="shared" si="53"/>
        <v>1</v>
      </c>
      <c r="G818" s="145">
        <f t="shared" si="53"/>
        <v>0</v>
      </c>
      <c r="H818" s="145">
        <f t="shared" si="53"/>
        <v>0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0</v>
      </c>
      <c r="Q818" s="145">
        <f t="shared" si="53"/>
        <v>1</v>
      </c>
      <c r="R818" s="145">
        <f t="shared" si="53"/>
        <v>0</v>
      </c>
      <c r="S818" s="145">
        <f t="shared" si="53"/>
        <v>0</v>
      </c>
      <c r="T818" s="145">
        <f t="shared" si="53"/>
        <v>0</v>
      </c>
      <c r="U818" s="145">
        <f t="shared" si="53"/>
        <v>1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0</v>
      </c>
      <c r="AL818" s="145">
        <f t="shared" si="54"/>
        <v>0</v>
      </c>
      <c r="AM818" s="145">
        <f t="shared" si="54"/>
        <v>0</v>
      </c>
      <c r="AN818" s="145">
        <f t="shared" si="54"/>
        <v>0</v>
      </c>
      <c r="AO818" s="145">
        <f t="shared" si="54"/>
        <v>0</v>
      </c>
      <c r="AP818" s="145">
        <f t="shared" si="54"/>
        <v>0</v>
      </c>
      <c r="AQ818" s="145">
        <f t="shared" si="54"/>
        <v>1</v>
      </c>
      <c r="AR818" s="145">
        <f t="shared" si="54"/>
        <v>0</v>
      </c>
      <c r="AS818" s="145">
        <f t="shared" si="54"/>
        <v>0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0</v>
      </c>
      <c r="AY818" s="145">
        <f t="shared" si="54"/>
        <v>0</v>
      </c>
      <c r="AZ818" s="145">
        <f t="shared" si="54"/>
        <v>0</v>
      </c>
      <c r="BA818" s="145">
        <f t="shared" si="54"/>
        <v>0</v>
      </c>
      <c r="BB818" s="145">
        <f t="shared" si="54"/>
        <v>0</v>
      </c>
      <c r="BC818" s="145">
        <f t="shared" si="54"/>
        <v>0</v>
      </c>
      <c r="BD818" s="145">
        <f t="shared" si="54"/>
        <v>0</v>
      </c>
      <c r="BE818" s="145">
        <f t="shared" si="54"/>
        <v>0</v>
      </c>
      <c r="BF818" s="145">
        <f t="shared" si="54"/>
        <v>0</v>
      </c>
      <c r="BG818" s="145">
        <f t="shared" si="54"/>
        <v>0</v>
      </c>
      <c r="BH818" s="145">
        <f t="shared" si="54"/>
        <v>0</v>
      </c>
      <c r="BI818" s="145">
        <f t="shared" si="54"/>
        <v>0</v>
      </c>
      <c r="BJ818" s="145">
        <f t="shared" si="54"/>
        <v>0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0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0</v>
      </c>
    </row>
    <row r="819" spans="1:71" s="104" customFormat="1" ht="12.75" hidden="1" customHeight="1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customHeight="1">
      <c r="A851" s="63">
        <v>839</v>
      </c>
      <c r="B851" s="6" t="s">
        <v>1315</v>
      </c>
      <c r="C851" s="64" t="s">
        <v>1314</v>
      </c>
      <c r="D851" s="64"/>
      <c r="E851" s="107">
        <v>1</v>
      </c>
      <c r="F851" s="107">
        <v>1</v>
      </c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>
        <v>1</v>
      </c>
      <c r="R851" s="107"/>
      <c r="S851" s="107"/>
      <c r="T851" s="107"/>
      <c r="U851" s="107">
        <v>1</v>
      </c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>
        <v>1</v>
      </c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hidden="1" customHeight="1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</row>
    <row r="860" spans="1:71" s="104" customFormat="1" ht="25.7" hidden="1" customHeight="1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hidden="1" customHeight="1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hidden="1" customHeight="1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0</v>
      </c>
      <c r="F884" s="105">
        <f t="shared" si="56"/>
        <v>0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0</v>
      </c>
      <c r="Q884" s="105">
        <f t="shared" si="56"/>
        <v>0</v>
      </c>
      <c r="R884" s="105">
        <f t="shared" si="56"/>
        <v>0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0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0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0</v>
      </c>
      <c r="AR884" s="105">
        <f t="shared" si="57"/>
        <v>0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5" hidden="1" customHeight="1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hidden="1" customHeight="1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5" hidden="1" customHeight="1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52</v>
      </c>
      <c r="F1628" s="136">
        <f t="shared" si="62"/>
        <v>52</v>
      </c>
      <c r="G1628" s="136">
        <f t="shared" si="62"/>
        <v>0</v>
      </c>
      <c r="H1628" s="136">
        <f t="shared" si="62"/>
        <v>8</v>
      </c>
      <c r="I1628" s="136">
        <f t="shared" si="62"/>
        <v>4</v>
      </c>
      <c r="J1628" s="136">
        <f t="shared" si="62"/>
        <v>0</v>
      </c>
      <c r="K1628" s="136">
        <f t="shared" si="62"/>
        <v>0</v>
      </c>
      <c r="L1628" s="136">
        <f t="shared" si="62"/>
        <v>6</v>
      </c>
      <c r="M1628" s="136">
        <f t="shared" si="62"/>
        <v>0</v>
      </c>
      <c r="N1628" s="136">
        <f t="shared" si="62"/>
        <v>0</v>
      </c>
      <c r="O1628" s="136">
        <f t="shared" si="62"/>
        <v>1</v>
      </c>
      <c r="P1628" s="136">
        <f t="shared" si="62"/>
        <v>3</v>
      </c>
      <c r="Q1628" s="136">
        <f t="shared" si="62"/>
        <v>7</v>
      </c>
      <c r="R1628" s="136">
        <f t="shared" si="62"/>
        <v>29</v>
      </c>
      <c r="S1628" s="136">
        <f t="shared" si="62"/>
        <v>10</v>
      </c>
      <c r="T1628" s="136">
        <f t="shared" si="62"/>
        <v>2</v>
      </c>
      <c r="U1628" s="136">
        <f t="shared" si="62"/>
        <v>3</v>
      </c>
      <c r="V1628" s="136">
        <f t="shared" si="62"/>
        <v>0</v>
      </c>
      <c r="W1628" s="136">
        <f t="shared" si="62"/>
        <v>0</v>
      </c>
      <c r="X1628" s="136">
        <f t="shared" si="62"/>
        <v>0</v>
      </c>
      <c r="Y1628" s="136">
        <f t="shared" si="62"/>
        <v>0</v>
      </c>
      <c r="Z1628" s="136">
        <f t="shared" si="62"/>
        <v>0</v>
      </c>
      <c r="AA1628" s="136">
        <f t="shared" si="62"/>
        <v>0</v>
      </c>
      <c r="AB1628" s="136">
        <f t="shared" si="62"/>
        <v>0</v>
      </c>
      <c r="AC1628" s="136">
        <f t="shared" si="62"/>
        <v>0</v>
      </c>
      <c r="AD1628" s="136">
        <f t="shared" si="62"/>
        <v>0</v>
      </c>
      <c r="AE1628" s="136">
        <f t="shared" si="62"/>
        <v>0</v>
      </c>
      <c r="AF1628" s="136">
        <f t="shared" si="62"/>
        <v>0</v>
      </c>
      <c r="AG1628" s="136">
        <f t="shared" si="62"/>
        <v>1</v>
      </c>
      <c r="AH1628" s="136">
        <f t="shared" si="62"/>
        <v>6</v>
      </c>
      <c r="AI1628" s="136">
        <f t="shared" si="62"/>
        <v>4</v>
      </c>
      <c r="AJ1628" s="136">
        <f t="shared" si="62"/>
        <v>1</v>
      </c>
      <c r="AK1628" s="136">
        <f t="shared" ref="AK1628:BP1628" si="63">SUM(AK13,AK30,AK96,AK118,AK137,AK219,AK265,AK386,AK437,AK495,AK506,AK548,AK592,AK657,AK681,AK747,AK760,AK818,AK884,AK989,AK1015:AK1627)</f>
        <v>37</v>
      </c>
      <c r="AL1628" s="136">
        <f t="shared" si="63"/>
        <v>0</v>
      </c>
      <c r="AM1628" s="136">
        <f t="shared" si="63"/>
        <v>0</v>
      </c>
      <c r="AN1628" s="136">
        <f t="shared" si="63"/>
        <v>0</v>
      </c>
      <c r="AO1628" s="136">
        <f t="shared" si="63"/>
        <v>2</v>
      </c>
      <c r="AP1628" s="136">
        <f t="shared" si="63"/>
        <v>1</v>
      </c>
      <c r="AQ1628" s="136">
        <f t="shared" si="63"/>
        <v>15</v>
      </c>
      <c r="AR1628" s="136">
        <f t="shared" si="63"/>
        <v>21</v>
      </c>
      <c r="AS1628" s="136">
        <f t="shared" si="63"/>
        <v>12</v>
      </c>
      <c r="AT1628" s="136">
        <f t="shared" si="63"/>
        <v>0</v>
      </c>
      <c r="AU1628" s="136">
        <f t="shared" si="63"/>
        <v>1</v>
      </c>
      <c r="AV1628" s="136">
        <f t="shared" si="63"/>
        <v>0</v>
      </c>
      <c r="AW1628" s="136">
        <f t="shared" si="63"/>
        <v>1</v>
      </c>
      <c r="AX1628" s="136">
        <f t="shared" si="63"/>
        <v>0</v>
      </c>
      <c r="AY1628" s="136">
        <f t="shared" si="63"/>
        <v>1</v>
      </c>
      <c r="AZ1628" s="136">
        <f t="shared" si="63"/>
        <v>1</v>
      </c>
      <c r="BA1628" s="136">
        <f t="shared" si="63"/>
        <v>0</v>
      </c>
      <c r="BB1628" s="136">
        <f t="shared" si="63"/>
        <v>0</v>
      </c>
      <c r="BC1628" s="136">
        <f t="shared" si="63"/>
        <v>0</v>
      </c>
      <c r="BD1628" s="136">
        <f t="shared" si="63"/>
        <v>0</v>
      </c>
      <c r="BE1628" s="136">
        <f t="shared" si="63"/>
        <v>1</v>
      </c>
      <c r="BF1628" s="136">
        <f t="shared" si="63"/>
        <v>0</v>
      </c>
      <c r="BG1628" s="136">
        <f t="shared" si="63"/>
        <v>0</v>
      </c>
      <c r="BH1628" s="136">
        <f t="shared" si="63"/>
        <v>0</v>
      </c>
      <c r="BI1628" s="136">
        <f t="shared" si="63"/>
        <v>0</v>
      </c>
      <c r="BJ1628" s="136">
        <f t="shared" si="63"/>
        <v>0</v>
      </c>
      <c r="BK1628" s="136">
        <f t="shared" si="63"/>
        <v>1</v>
      </c>
      <c r="BL1628" s="136">
        <f t="shared" si="63"/>
        <v>1</v>
      </c>
      <c r="BM1628" s="136">
        <f t="shared" si="63"/>
        <v>0</v>
      </c>
      <c r="BN1628" s="136">
        <f t="shared" si="63"/>
        <v>0</v>
      </c>
      <c r="BO1628" s="136">
        <f t="shared" si="63"/>
        <v>0</v>
      </c>
      <c r="BP1628" s="136">
        <f t="shared" si="63"/>
        <v>0</v>
      </c>
      <c r="BQ1628" s="136">
        <f t="shared" ref="BQ1628:CV1628" si="64">SUM(BQ13,BQ30,BQ96,BQ118,BQ137,BQ219,BQ265,BQ386,BQ437,BQ495,BQ506,BQ548,BQ592,BQ657,BQ681,BQ747,BQ760,BQ818,BQ884,BQ989,BQ1015:BQ1627)</f>
        <v>0</v>
      </c>
      <c r="BR1628" s="136">
        <f t="shared" si="64"/>
        <v>0</v>
      </c>
      <c r="BS1628" s="136">
        <f t="shared" si="64"/>
        <v>0</v>
      </c>
    </row>
    <row r="1629" spans="1:71" ht="33.950000000000003" customHeight="1">
      <c r="A1629" s="63">
        <v>1617</v>
      </c>
      <c r="B1629" s="201" t="s">
        <v>23</v>
      </c>
      <c r="C1629" s="77" t="s">
        <v>184</v>
      </c>
      <c r="D1629" s="64"/>
      <c r="E1629" s="137">
        <v>25</v>
      </c>
      <c r="F1629" s="107">
        <v>25</v>
      </c>
      <c r="G1629" s="107"/>
      <c r="H1629" s="107">
        <v>4</v>
      </c>
      <c r="I1629" s="107"/>
      <c r="J1629" s="107"/>
      <c r="K1629" s="107"/>
      <c r="L1629" s="107">
        <v>2</v>
      </c>
      <c r="M1629" s="107"/>
      <c r="N1629" s="107"/>
      <c r="O1629" s="107">
        <v>1</v>
      </c>
      <c r="P1629" s="107">
        <v>1</v>
      </c>
      <c r="Q1629" s="107">
        <v>4</v>
      </c>
      <c r="R1629" s="107">
        <v>14</v>
      </c>
      <c r="S1629" s="107">
        <v>4</v>
      </c>
      <c r="T1629" s="107">
        <v>1</v>
      </c>
      <c r="U1629" s="107">
        <v>2</v>
      </c>
      <c r="V1629" s="107"/>
      <c r="W1629" s="107"/>
      <c r="X1629" s="107"/>
      <c r="Y1629" s="107"/>
      <c r="Z1629" s="107"/>
      <c r="AA1629" s="107"/>
      <c r="AB1629" s="107"/>
      <c r="AC1629" s="107"/>
      <c r="AD1629" s="107"/>
      <c r="AE1629" s="107"/>
      <c r="AF1629" s="107"/>
      <c r="AG1629" s="107">
        <v>1</v>
      </c>
      <c r="AH1629" s="107"/>
      <c r="AI1629" s="107">
        <v>2</v>
      </c>
      <c r="AJ1629" s="107">
        <v>1</v>
      </c>
      <c r="AK1629" s="107">
        <v>19</v>
      </c>
      <c r="AL1629" s="107"/>
      <c r="AM1629" s="107"/>
      <c r="AN1629" s="107"/>
      <c r="AO1629" s="107">
        <v>2</v>
      </c>
      <c r="AP1629" s="107">
        <v>1</v>
      </c>
      <c r="AQ1629" s="107">
        <v>9</v>
      </c>
      <c r="AR1629" s="107">
        <v>5</v>
      </c>
      <c r="AS1629" s="107">
        <v>8</v>
      </c>
      <c r="AT1629" s="107"/>
      <c r="AU1629" s="105"/>
      <c r="AV1629" s="105"/>
      <c r="AW1629" s="105"/>
      <c r="AX1629" s="105"/>
      <c r="AY1629" s="105"/>
      <c r="AZ1629" s="105"/>
      <c r="BA1629" s="105"/>
      <c r="BB1629" s="105"/>
      <c r="BC1629" s="105"/>
      <c r="BD1629" s="105"/>
      <c r="BE1629" s="105"/>
      <c r="BF1629" s="105"/>
      <c r="BG1629" s="105"/>
      <c r="BH1629" s="105"/>
      <c r="BI1629" s="105"/>
      <c r="BJ1629" s="105"/>
      <c r="BK1629" s="105"/>
      <c r="BL1629" s="105"/>
      <c r="BM1629" s="105"/>
      <c r="BN1629" s="105"/>
      <c r="BO1629" s="105"/>
      <c r="BP1629" s="105"/>
      <c r="BQ1629" s="105"/>
      <c r="BR1629" s="105"/>
      <c r="BS1629" s="105"/>
    </row>
    <row r="1630" spans="1:71" ht="33.950000000000003" customHeight="1">
      <c r="A1630" s="63">
        <v>1618</v>
      </c>
      <c r="B1630" s="202"/>
      <c r="C1630" s="77" t="s">
        <v>185</v>
      </c>
      <c r="D1630" s="66" t="s">
        <v>2470</v>
      </c>
      <c r="E1630" s="138">
        <v>19</v>
      </c>
      <c r="F1630" s="107">
        <v>19</v>
      </c>
      <c r="G1630" s="107"/>
      <c r="H1630" s="107">
        <v>2</v>
      </c>
      <c r="I1630" s="107">
        <v>3</v>
      </c>
      <c r="J1630" s="107"/>
      <c r="K1630" s="107"/>
      <c r="L1630" s="107">
        <v>1</v>
      </c>
      <c r="M1630" s="107"/>
      <c r="N1630" s="107"/>
      <c r="O1630" s="107"/>
      <c r="P1630" s="107">
        <v>2</v>
      </c>
      <c r="Q1630" s="107">
        <v>2</v>
      </c>
      <c r="R1630" s="107">
        <v>11</v>
      </c>
      <c r="S1630" s="107">
        <v>4</v>
      </c>
      <c r="T1630" s="107"/>
      <c r="U1630" s="107">
        <v>1</v>
      </c>
      <c r="V1630" s="107"/>
      <c r="W1630" s="107"/>
      <c r="X1630" s="107"/>
      <c r="Y1630" s="107"/>
      <c r="Z1630" s="107"/>
      <c r="AA1630" s="107"/>
      <c r="AB1630" s="107"/>
      <c r="AC1630" s="107"/>
      <c r="AD1630" s="107"/>
      <c r="AE1630" s="107"/>
      <c r="AF1630" s="107"/>
      <c r="AG1630" s="107"/>
      <c r="AH1630" s="107">
        <v>5</v>
      </c>
      <c r="AI1630" s="107"/>
      <c r="AJ1630" s="107"/>
      <c r="AK1630" s="107">
        <v>13</v>
      </c>
      <c r="AL1630" s="107"/>
      <c r="AM1630" s="107"/>
      <c r="AN1630" s="107"/>
      <c r="AO1630" s="107"/>
      <c r="AP1630" s="107"/>
      <c r="AQ1630" s="107">
        <v>3</v>
      </c>
      <c r="AR1630" s="107">
        <v>12</v>
      </c>
      <c r="AS1630" s="107">
        <v>3</v>
      </c>
      <c r="AT1630" s="107"/>
      <c r="AU1630" s="105">
        <v>1</v>
      </c>
      <c r="AV1630" s="105"/>
      <c r="AW1630" s="105">
        <v>1</v>
      </c>
      <c r="AX1630" s="105"/>
      <c r="AY1630" s="105">
        <v>1</v>
      </c>
      <c r="AZ1630" s="105">
        <v>1</v>
      </c>
      <c r="BA1630" s="105"/>
      <c r="BB1630" s="105"/>
      <c r="BC1630" s="105"/>
      <c r="BD1630" s="105"/>
      <c r="BE1630" s="105">
        <v>1</v>
      </c>
      <c r="BF1630" s="105"/>
      <c r="BG1630" s="105"/>
      <c r="BH1630" s="105"/>
      <c r="BI1630" s="105"/>
      <c r="BJ1630" s="105"/>
      <c r="BK1630" s="105">
        <v>1</v>
      </c>
      <c r="BL1630" s="105">
        <v>1</v>
      </c>
      <c r="BM1630" s="105"/>
      <c r="BN1630" s="105"/>
      <c r="BO1630" s="105"/>
      <c r="BP1630" s="105"/>
      <c r="BQ1630" s="105"/>
      <c r="BR1630" s="105"/>
      <c r="BS1630" s="105"/>
    </row>
    <row r="1631" spans="1:71" s="20" customFormat="1" ht="33.950000000000003" customHeight="1">
      <c r="A1631" s="63">
        <v>1619</v>
      </c>
      <c r="B1631" s="202"/>
      <c r="C1631" s="77" t="s">
        <v>178</v>
      </c>
      <c r="D1631" s="67" t="s">
        <v>2470</v>
      </c>
      <c r="E1631" s="139">
        <v>8</v>
      </c>
      <c r="F1631" s="107">
        <v>8</v>
      </c>
      <c r="G1631" s="107"/>
      <c r="H1631" s="107">
        <v>2</v>
      </c>
      <c r="I1631" s="107">
        <v>1</v>
      </c>
      <c r="J1631" s="107"/>
      <c r="K1631" s="107"/>
      <c r="L1631" s="107">
        <v>3</v>
      </c>
      <c r="M1631" s="107"/>
      <c r="N1631" s="107"/>
      <c r="O1631" s="107"/>
      <c r="P1631" s="107"/>
      <c r="Q1631" s="107">
        <v>1</v>
      </c>
      <c r="R1631" s="107">
        <v>4</v>
      </c>
      <c r="S1631" s="107">
        <v>2</v>
      </c>
      <c r="T1631" s="107">
        <v>1</v>
      </c>
      <c r="U1631" s="107"/>
      <c r="V1631" s="107"/>
      <c r="W1631" s="107"/>
      <c r="X1631" s="107"/>
      <c r="Y1631" s="107"/>
      <c r="Z1631" s="107"/>
      <c r="AA1631" s="107"/>
      <c r="AB1631" s="107"/>
      <c r="AC1631" s="107"/>
      <c r="AD1631" s="107"/>
      <c r="AE1631" s="107"/>
      <c r="AF1631" s="107"/>
      <c r="AG1631" s="107"/>
      <c r="AH1631" s="107">
        <v>1</v>
      </c>
      <c r="AI1631" s="107">
        <v>2</v>
      </c>
      <c r="AJ1631" s="107"/>
      <c r="AK1631" s="107">
        <v>5</v>
      </c>
      <c r="AL1631" s="107"/>
      <c r="AM1631" s="107"/>
      <c r="AN1631" s="107"/>
      <c r="AO1631" s="107"/>
      <c r="AP1631" s="107"/>
      <c r="AQ1631" s="107">
        <v>3</v>
      </c>
      <c r="AR1631" s="107">
        <v>4</v>
      </c>
      <c r="AS1631" s="107">
        <v>1</v>
      </c>
      <c r="AT1631" s="107"/>
      <c r="AU1631" s="105"/>
      <c r="AV1631" s="105"/>
      <c r="AW1631" s="105"/>
      <c r="AX1631" s="105"/>
      <c r="AY1631" s="105"/>
      <c r="AZ1631" s="105"/>
      <c r="BA1631" s="105"/>
      <c r="BB1631" s="105"/>
      <c r="BC1631" s="105"/>
      <c r="BD1631" s="105"/>
      <c r="BE1631" s="105"/>
      <c r="BF1631" s="105"/>
      <c r="BG1631" s="105"/>
      <c r="BH1631" s="105"/>
      <c r="BI1631" s="105"/>
      <c r="BJ1631" s="105"/>
      <c r="BK1631" s="105"/>
      <c r="BL1631" s="105"/>
      <c r="BM1631" s="105"/>
      <c r="BN1631" s="105"/>
      <c r="BO1631" s="105"/>
      <c r="BP1631" s="105"/>
      <c r="BQ1631" s="105"/>
      <c r="BR1631" s="105"/>
      <c r="BS1631" s="105"/>
    </row>
    <row r="1632" spans="1:71" s="104" customFormat="1" ht="25.7" hidden="1" customHeight="1">
      <c r="A1632" s="63">
        <v>1620</v>
      </c>
      <c r="B1632" s="202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  <c r="AW1632" s="105"/>
      <c r="AX1632" s="105"/>
      <c r="AY1632" s="105"/>
      <c r="AZ1632" s="105"/>
      <c r="BA1632" s="105"/>
      <c r="BB1632" s="105"/>
      <c r="BC1632" s="105"/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7" customHeight="1">
      <c r="A1633" s="63">
        <v>1621</v>
      </c>
      <c r="B1633" s="202"/>
      <c r="C1633" s="132" t="s">
        <v>200</v>
      </c>
      <c r="D1633" s="67" t="s">
        <v>2470</v>
      </c>
      <c r="E1633" s="138">
        <v>9</v>
      </c>
      <c r="F1633" s="107">
        <v>9</v>
      </c>
      <c r="G1633" s="107"/>
      <c r="H1633" s="107"/>
      <c r="I1633" s="107"/>
      <c r="J1633" s="107"/>
      <c r="K1633" s="107"/>
      <c r="L1633" s="107">
        <v>1</v>
      </c>
      <c r="M1633" s="107"/>
      <c r="N1633" s="107"/>
      <c r="O1633" s="107"/>
      <c r="P1633" s="107"/>
      <c r="Q1633" s="107">
        <v>2</v>
      </c>
      <c r="R1633" s="107">
        <v>6</v>
      </c>
      <c r="S1633" s="107">
        <v>1</v>
      </c>
      <c r="T1633" s="107"/>
      <c r="U1633" s="107">
        <v>1</v>
      </c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>
        <v>1</v>
      </c>
      <c r="AI1633" s="107"/>
      <c r="AJ1633" s="107">
        <v>1</v>
      </c>
      <c r="AK1633" s="107">
        <v>6</v>
      </c>
      <c r="AL1633" s="107"/>
      <c r="AM1633" s="107"/>
      <c r="AN1633" s="107"/>
      <c r="AO1633" s="107">
        <v>1</v>
      </c>
      <c r="AP1633" s="107">
        <v>1</v>
      </c>
      <c r="AQ1633" s="107">
        <v>2</v>
      </c>
      <c r="AR1633" s="107">
        <v>1</v>
      </c>
      <c r="AS1633" s="107">
        <v>4</v>
      </c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>
      <c r="A1634" s="63">
        <v>1622</v>
      </c>
      <c r="B1634" s="202"/>
      <c r="C1634" s="78" t="s">
        <v>183</v>
      </c>
      <c r="D1634" s="67" t="s">
        <v>2470</v>
      </c>
      <c r="E1634" s="138">
        <v>8</v>
      </c>
      <c r="F1634" s="107">
        <v>8</v>
      </c>
      <c r="G1634" s="107"/>
      <c r="H1634" s="107">
        <v>8</v>
      </c>
      <c r="I1634" s="107"/>
      <c r="J1634" s="107"/>
      <c r="K1634" s="107"/>
      <c r="L1634" s="107">
        <v>1</v>
      </c>
      <c r="M1634" s="107"/>
      <c r="N1634" s="107"/>
      <c r="O1634" s="107"/>
      <c r="P1634" s="107"/>
      <c r="Q1634" s="107">
        <v>1</v>
      </c>
      <c r="R1634" s="107">
        <v>4</v>
      </c>
      <c r="S1634" s="107">
        <v>3</v>
      </c>
      <c r="T1634" s="107"/>
      <c r="U1634" s="107">
        <v>1</v>
      </c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>
        <v>2</v>
      </c>
      <c r="AJ1634" s="107"/>
      <c r="AK1634" s="107">
        <v>5</v>
      </c>
      <c r="AL1634" s="107"/>
      <c r="AM1634" s="107"/>
      <c r="AN1634" s="107"/>
      <c r="AO1634" s="107"/>
      <c r="AP1634" s="107"/>
      <c r="AQ1634" s="107">
        <v>2</v>
      </c>
      <c r="AR1634" s="107">
        <v>5</v>
      </c>
      <c r="AS1634" s="107">
        <v>1</v>
      </c>
      <c r="AT1634" s="107"/>
      <c r="AU1634" s="105"/>
      <c r="AV1634" s="105"/>
      <c r="AW1634" s="105"/>
      <c r="AX1634" s="105"/>
      <c r="AY1634" s="105"/>
      <c r="AZ1634" s="105"/>
      <c r="BA1634" s="105"/>
      <c r="BB1634" s="105"/>
      <c r="BC1634" s="105"/>
      <c r="BD1634" s="105"/>
      <c r="BE1634" s="105"/>
      <c r="BF1634" s="105"/>
      <c r="BG1634" s="105"/>
      <c r="BH1634" s="105"/>
      <c r="BI1634" s="105"/>
      <c r="BJ1634" s="105"/>
      <c r="BK1634" s="105"/>
      <c r="BL1634" s="105"/>
      <c r="BM1634" s="105"/>
      <c r="BN1634" s="105"/>
      <c r="BO1634" s="105"/>
      <c r="BP1634" s="105"/>
      <c r="BQ1634" s="105"/>
      <c r="BR1634" s="105"/>
      <c r="BS1634" s="105"/>
    </row>
    <row r="1635" spans="1:71" s="104" customFormat="1" ht="17.25" customHeight="1">
      <c r="A1635" s="63">
        <v>1623</v>
      </c>
      <c r="B1635" s="202"/>
      <c r="C1635" s="78" t="s">
        <v>180</v>
      </c>
      <c r="D1635" s="133"/>
      <c r="E1635" s="138">
        <v>1</v>
      </c>
      <c r="F1635" s="107">
        <v>1</v>
      </c>
      <c r="G1635" s="107"/>
      <c r="H1635" s="107"/>
      <c r="I1635" s="107"/>
      <c r="J1635" s="107"/>
      <c r="K1635" s="107"/>
      <c r="L1635" s="107"/>
      <c r="M1635" s="107"/>
      <c r="N1635" s="107"/>
      <c r="O1635" s="107">
        <v>1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>
        <v>1</v>
      </c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>
        <v>1</v>
      </c>
      <c r="AT1635" s="107"/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>
      <c r="A1636" s="63">
        <v>1624</v>
      </c>
      <c r="B1636" s="202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customHeight="1">
      <c r="A1637" s="63">
        <v>1625</v>
      </c>
      <c r="B1637" s="202"/>
      <c r="C1637" s="78" t="s">
        <v>187</v>
      </c>
      <c r="D1637" s="133"/>
      <c r="E1637" s="138">
        <v>1</v>
      </c>
      <c r="F1637" s="107">
        <v>1</v>
      </c>
      <c r="G1637" s="107"/>
      <c r="H1637" s="107"/>
      <c r="I1637" s="107"/>
      <c r="J1637" s="107"/>
      <c r="K1637" s="107"/>
      <c r="L1637" s="107">
        <v>1</v>
      </c>
      <c r="M1637" s="107"/>
      <c r="N1637" s="107"/>
      <c r="O1637" s="107"/>
      <c r="P1637" s="107"/>
      <c r="Q1637" s="107"/>
      <c r="R1637" s="107">
        <v>1</v>
      </c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>
        <v>1</v>
      </c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>
        <v>1</v>
      </c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>
      <c r="A1638" s="63">
        <v>1626</v>
      </c>
      <c r="B1638" s="202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>
      <c r="A1639" s="63">
        <v>1627</v>
      </c>
      <c r="B1639" s="203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>
      <c r="BG1641" s="258" t="s">
        <v>2403</v>
      </c>
      <c r="BH1641" s="258"/>
      <c r="BI1641" s="153" t="s">
        <v>2470</v>
      </c>
      <c r="BJ1641" s="153" t="s">
        <v>2470</v>
      </c>
      <c r="BK1641" s="153" t="s">
        <v>2470</v>
      </c>
      <c r="BL1641" s="146"/>
      <c r="BM1641" s="259" t="s">
        <v>2471</v>
      </c>
      <c r="BN1641" s="259"/>
      <c r="BO1641" s="260"/>
    </row>
    <row r="1642" spans="1:71" ht="15">
      <c r="BG1642" s="147" t="s">
        <v>2470</v>
      </c>
      <c r="BH1642" s="147" t="s">
        <v>2470</v>
      </c>
      <c r="BI1642" s="252" t="s">
        <v>132</v>
      </c>
      <c r="BJ1642" s="252"/>
      <c r="BK1642" s="252"/>
      <c r="BL1642" s="80"/>
      <c r="BM1642" s="261" t="s">
        <v>133</v>
      </c>
      <c r="BN1642" s="261"/>
      <c r="BO1642" s="262"/>
    </row>
    <row r="1643" spans="1:71" ht="15">
      <c r="BG1643" s="263" t="s">
        <v>137</v>
      </c>
      <c r="BH1643" s="263"/>
      <c r="BI1643" s="264" t="s">
        <v>2470</v>
      </c>
      <c r="BJ1643" s="264"/>
      <c r="BK1643" s="264"/>
      <c r="BL1643" s="148" t="s">
        <v>2470</v>
      </c>
      <c r="BM1643" s="259" t="s">
        <v>2472</v>
      </c>
      <c r="BN1643" s="259"/>
      <c r="BO1643" s="259"/>
    </row>
    <row r="1644" spans="1:71">
      <c r="BG1644" s="149"/>
      <c r="BH1644" s="149"/>
      <c r="BI1644" s="252" t="s">
        <v>132</v>
      </c>
      <c r="BJ1644" s="252"/>
      <c r="BK1644" s="252"/>
      <c r="BL1644" s="149"/>
      <c r="BM1644" s="252" t="s">
        <v>133</v>
      </c>
      <c r="BN1644" s="252"/>
      <c r="BO1644" s="252"/>
    </row>
    <row r="1645" spans="1:71">
      <c r="BG1645" s="150" t="s">
        <v>2470</v>
      </c>
      <c r="BH1645" s="150" t="s">
        <v>2470</v>
      </c>
      <c r="BI1645" s="151" t="s">
        <v>2470</v>
      </c>
      <c r="BJ1645" s="151" t="s">
        <v>2470</v>
      </c>
      <c r="BK1645" s="151" t="s">
        <v>2470</v>
      </c>
      <c r="BL1645" s="151" t="s">
        <v>2470</v>
      </c>
      <c r="BM1645" s="151" t="s">
        <v>2470</v>
      </c>
      <c r="BN1645" s="152" t="s">
        <v>2470</v>
      </c>
      <c r="BO1645" s="151" t="s">
        <v>2470</v>
      </c>
    </row>
    <row r="1646" spans="1:71">
      <c r="BG1646" s="150" t="s">
        <v>135</v>
      </c>
      <c r="BH1646" s="253" t="s">
        <v>2473</v>
      </c>
      <c r="BI1646" s="253"/>
      <c r="BJ1646" s="253"/>
      <c r="BK1646" s="149"/>
      <c r="BL1646" s="80"/>
      <c r="BM1646" s="80"/>
      <c r="BN1646" s="80"/>
      <c r="BO1646" s="149"/>
    </row>
    <row r="1647" spans="1:71">
      <c r="BG1647" s="254" t="s">
        <v>136</v>
      </c>
      <c r="BH1647" s="254"/>
      <c r="BI1647" s="254"/>
      <c r="BJ1647" s="255" t="s">
        <v>2474</v>
      </c>
      <c r="BK1647" s="255"/>
      <c r="BL1647" s="255"/>
      <c r="BM1647" s="255"/>
      <c r="BN1647" s="149"/>
      <c r="BO1647" s="149"/>
    </row>
    <row r="1648" spans="1:71">
      <c r="BG1648" s="150" t="s">
        <v>134</v>
      </c>
      <c r="BH1648" s="150" t="s">
        <v>2470</v>
      </c>
      <c r="BI1648" s="256" t="s">
        <v>2473</v>
      </c>
      <c r="BJ1648" s="256"/>
      <c r="BK1648" s="256"/>
      <c r="BL1648" s="257"/>
      <c r="BM1648" s="257"/>
      <c r="BN1648" s="257"/>
      <c r="BO1648" s="257"/>
    </row>
    <row r="1649" spans="59:67">
      <c r="BG1649" s="58" t="s">
        <v>167</v>
      </c>
      <c r="BH1649" s="250" t="s">
        <v>2475</v>
      </c>
      <c r="BI1649" s="251"/>
      <c r="BJ1649" s="80"/>
      <c r="BK1649" s="80"/>
      <c r="BL1649" s="80"/>
      <c r="BM1649" s="80"/>
      <c r="BN1649" s="80"/>
      <c r="BO1649" s="80"/>
    </row>
  </sheetData>
  <mergeCells count="102"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BO7:BP8"/>
    <mergeCell ref="BN9:BN10"/>
    <mergeCell ref="BG7:BG10"/>
    <mergeCell ref="BL8:BN8"/>
    <mergeCell ref="BH7:BH10"/>
    <mergeCell ref="BJ7:BJ10"/>
    <mergeCell ref="BP9:BP10"/>
    <mergeCell ref="BL9:BL10"/>
    <mergeCell ref="BO9:BO10"/>
    <mergeCell ref="AX6:AX10"/>
    <mergeCell ref="AO6:AU6"/>
    <mergeCell ref="AS7:AS10"/>
    <mergeCell ref="BM9:BM10"/>
    <mergeCell ref="BG6:BI6"/>
    <mergeCell ref="BC6:BF6"/>
    <mergeCell ref="AY7:AY10"/>
    <mergeCell ref="AZ7:BB7"/>
    <mergeCell ref="BJ6:BS6"/>
    <mergeCell ref="BS9:BS10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3" fitToWidth="4" pageOrder="overThenDown" orientation="landscape" r:id="rId1"/>
  <headerFooter>
    <oddFooter>&amp;C&amp;LDC1C5E13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85" t="s">
        <v>119</v>
      </c>
      <c r="C1" s="286"/>
      <c r="D1" s="286"/>
      <c r="E1" s="286"/>
      <c r="F1" s="286"/>
      <c r="G1" s="286"/>
      <c r="H1" s="286"/>
    </row>
    <row r="3" spans="1:9" ht="18.95" customHeight="1">
      <c r="B3" s="249" t="s">
        <v>6</v>
      </c>
      <c r="C3" s="249"/>
      <c r="D3" s="249"/>
      <c r="E3" s="249"/>
      <c r="F3" s="249"/>
      <c r="G3" s="249"/>
      <c r="H3" s="249"/>
    </row>
    <row r="4" spans="1:9" ht="8.25" customHeight="1"/>
    <row r="5" spans="1:9" ht="15.75" customHeight="1">
      <c r="B5" s="283" t="s">
        <v>2466</v>
      </c>
      <c r="C5" s="284"/>
      <c r="D5" s="284"/>
      <c r="E5" s="284"/>
      <c r="F5" s="284"/>
      <c r="G5" s="284"/>
      <c r="H5" s="284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80" t="s">
        <v>0</v>
      </c>
      <c r="C8" s="180"/>
      <c r="D8" s="180"/>
      <c r="E8" s="180" t="s">
        <v>120</v>
      </c>
      <c r="F8" s="26"/>
    </row>
    <row r="9" spans="1:9" ht="12.95" customHeight="1">
      <c r="A9" s="30"/>
      <c r="B9" s="180"/>
      <c r="C9" s="180"/>
      <c r="D9" s="180"/>
      <c r="E9" s="180"/>
      <c r="F9" s="289" t="s">
        <v>130</v>
      </c>
      <c r="G9" s="228"/>
      <c r="H9" s="228"/>
    </row>
    <row r="10" spans="1:9" ht="12.95" customHeight="1">
      <c r="A10" s="30"/>
      <c r="B10" s="280"/>
      <c r="C10" s="280"/>
      <c r="D10" s="280"/>
      <c r="E10" s="280"/>
      <c r="F10" s="281" t="s">
        <v>192</v>
      </c>
      <c r="G10" s="282"/>
      <c r="H10" s="282"/>
    </row>
    <row r="11" spans="1:9" ht="53.25" customHeight="1">
      <c r="A11" s="27"/>
      <c r="B11" s="188" t="s">
        <v>193</v>
      </c>
      <c r="C11" s="189"/>
      <c r="D11" s="189"/>
      <c r="E11" s="93" t="s">
        <v>1</v>
      </c>
      <c r="F11" s="27"/>
      <c r="G11" s="23"/>
    </row>
    <row r="12" spans="1:9" ht="12.95" customHeight="1">
      <c r="A12" s="27"/>
      <c r="B12" s="188" t="s">
        <v>221</v>
      </c>
      <c r="C12" s="189"/>
      <c r="D12" s="190"/>
      <c r="E12" s="194" t="s">
        <v>4</v>
      </c>
      <c r="F12" s="279" t="s">
        <v>122</v>
      </c>
      <c r="G12" s="248"/>
      <c r="H12" s="248"/>
      <c r="I12" s="12"/>
    </row>
    <row r="13" spans="1:9" ht="12.95" customHeight="1">
      <c r="A13" s="27"/>
      <c r="B13" s="188"/>
      <c r="C13" s="189"/>
      <c r="D13" s="190"/>
      <c r="E13" s="194"/>
      <c r="F13" s="287" t="s">
        <v>228</v>
      </c>
      <c r="G13" s="288"/>
      <c r="H13" s="288"/>
      <c r="I13" s="27"/>
    </row>
    <row r="14" spans="1:9" ht="12.95" customHeight="1">
      <c r="A14" s="27"/>
      <c r="B14" s="188"/>
      <c r="C14" s="189"/>
      <c r="D14" s="190"/>
      <c r="E14" s="194"/>
      <c r="F14" s="287"/>
      <c r="G14" s="288"/>
      <c r="H14" s="288"/>
      <c r="I14" s="59"/>
    </row>
    <row r="15" spans="1:9" ht="22.5" customHeight="1">
      <c r="A15" s="27"/>
      <c r="B15" s="188"/>
      <c r="C15" s="189"/>
      <c r="D15" s="190"/>
      <c r="E15" s="194"/>
      <c r="F15" s="287"/>
      <c r="G15" s="288"/>
      <c r="H15" s="288"/>
    </row>
    <row r="16" spans="1:9" ht="11.25" customHeight="1">
      <c r="A16" s="27"/>
      <c r="B16" s="188"/>
      <c r="C16" s="189"/>
      <c r="D16" s="190"/>
      <c r="E16" s="194"/>
      <c r="F16" s="248" t="s">
        <v>176</v>
      </c>
      <c r="G16" s="248"/>
      <c r="H16" s="248"/>
    </row>
    <row r="17" spans="1:9" s="35" customFormat="1" ht="44.25" customHeight="1">
      <c r="A17" s="27"/>
      <c r="B17" s="184" t="s">
        <v>188</v>
      </c>
      <c r="C17" s="185"/>
      <c r="D17" s="186"/>
      <c r="E17" s="72" t="s">
        <v>189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37" t="s">
        <v>2</v>
      </c>
      <c r="C23" s="238"/>
      <c r="D23" s="246" t="s">
        <v>2467</v>
      </c>
      <c r="E23" s="246"/>
      <c r="F23" s="246"/>
      <c r="G23" s="246"/>
      <c r="H23" s="247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45"/>
      <c r="E25" s="246"/>
      <c r="F25" s="246"/>
      <c r="G25" s="246"/>
      <c r="H25" s="247"/>
      <c r="I25" s="26"/>
    </row>
    <row r="26" spans="1:9" ht="12.95" customHeight="1">
      <c r="A26" s="30"/>
      <c r="B26" s="232" t="s">
        <v>2468</v>
      </c>
      <c r="C26" s="187"/>
      <c r="D26" s="187"/>
      <c r="E26" s="187"/>
      <c r="F26" s="187"/>
      <c r="G26" s="187"/>
      <c r="H26" s="233"/>
      <c r="I26" s="26"/>
    </row>
    <row r="27" spans="1:9" ht="12.95" customHeight="1">
      <c r="A27" s="30"/>
      <c r="B27" s="234" t="s">
        <v>2469</v>
      </c>
      <c r="C27" s="235"/>
      <c r="D27" s="235"/>
      <c r="E27" s="235"/>
      <c r="F27" s="235"/>
      <c r="G27" s="235"/>
      <c r="H27" s="236"/>
      <c r="I27" s="26"/>
    </row>
    <row r="28" spans="1:9" ht="12.95" customHeight="1">
      <c r="A28" s="30"/>
      <c r="B28" s="229" t="s">
        <v>117</v>
      </c>
      <c r="C28" s="230"/>
      <c r="D28" s="230"/>
      <c r="E28" s="230"/>
      <c r="F28" s="230"/>
      <c r="G28" s="230"/>
      <c r="H28" s="231"/>
      <c r="I28" s="26"/>
    </row>
    <row r="29" spans="1:9" ht="12.95" customHeight="1">
      <c r="A29" s="30"/>
      <c r="B29" s="242">
        <v>99</v>
      </c>
      <c r="C29" s="243"/>
      <c r="D29" s="243"/>
      <c r="E29" s="243"/>
      <c r="F29" s="243"/>
      <c r="G29" s="243"/>
      <c r="H29" s="244"/>
      <c r="I29" s="26"/>
    </row>
    <row r="30" spans="1:9" ht="12.95" customHeight="1">
      <c r="A30" s="30"/>
      <c r="B30" s="229" t="s">
        <v>118</v>
      </c>
      <c r="C30" s="230"/>
      <c r="D30" s="230"/>
      <c r="E30" s="230"/>
      <c r="F30" s="230"/>
      <c r="G30" s="230"/>
      <c r="H30" s="231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54"/>
      <c r="C34" s="155"/>
      <c r="D34" s="155"/>
      <c r="E34" s="155"/>
      <c r="F34" s="155"/>
      <c r="G34" s="155"/>
      <c r="H34" s="155"/>
    </row>
  </sheetData>
  <mergeCells count="23">
    <mergeCell ref="B5:H5"/>
    <mergeCell ref="B1:H1"/>
    <mergeCell ref="F13:H15"/>
    <mergeCell ref="B3:H3"/>
    <mergeCell ref="B11:D11"/>
    <mergeCell ref="F9:H9"/>
    <mergeCell ref="B8:D10"/>
    <mergeCell ref="E8:E10"/>
    <mergeCell ref="F10:H10"/>
    <mergeCell ref="D23:H23"/>
    <mergeCell ref="B26:H26"/>
    <mergeCell ref="B17:D17"/>
    <mergeCell ref="D25:H25"/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&amp;C&amp;LDC1C5E13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297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>
      <c r="A2" s="198" t="s">
        <v>165</v>
      </c>
      <c r="B2" s="198" t="s">
        <v>204</v>
      </c>
      <c r="C2" s="213" t="s">
        <v>7</v>
      </c>
      <c r="D2" s="62"/>
      <c r="E2" s="299" t="s">
        <v>197</v>
      </c>
      <c r="F2" s="303"/>
      <c r="G2" s="300"/>
      <c r="H2" s="299" t="s">
        <v>173</v>
      </c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0"/>
      <c r="AC2" s="207" t="s">
        <v>198</v>
      </c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9"/>
      <c r="AT2" s="299" t="s">
        <v>199</v>
      </c>
      <c r="AU2" s="303"/>
      <c r="AV2" s="303"/>
      <c r="AW2" s="303"/>
      <c r="AX2" s="303"/>
      <c r="AY2" s="303"/>
      <c r="AZ2" s="303"/>
      <c r="BA2" s="300"/>
    </row>
    <row r="3" spans="1:58" s="100" customFormat="1" ht="43.5" customHeight="1">
      <c r="A3" s="199"/>
      <c r="B3" s="199"/>
      <c r="C3" s="214"/>
      <c r="D3" s="74"/>
      <c r="E3" s="301"/>
      <c r="F3" s="304"/>
      <c r="G3" s="302"/>
      <c r="H3" s="301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2"/>
      <c r="AC3" s="207" t="s">
        <v>128</v>
      </c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9"/>
      <c r="AO3" s="196" t="s">
        <v>115</v>
      </c>
      <c r="AP3" s="196"/>
      <c r="AQ3" s="196"/>
      <c r="AR3" s="299" t="s">
        <v>112</v>
      </c>
      <c r="AS3" s="300"/>
      <c r="AT3" s="301"/>
      <c r="AU3" s="304"/>
      <c r="AV3" s="304"/>
      <c r="AW3" s="304"/>
      <c r="AX3" s="304"/>
      <c r="AY3" s="304"/>
      <c r="AZ3" s="304"/>
      <c r="BA3" s="302"/>
    </row>
    <row r="4" spans="1:58" s="100" customFormat="1">
      <c r="A4" s="199"/>
      <c r="B4" s="199"/>
      <c r="C4" s="214"/>
      <c r="D4" s="74"/>
      <c r="E4" s="196" t="s">
        <v>105</v>
      </c>
      <c r="F4" s="196" t="s">
        <v>106</v>
      </c>
      <c r="G4" s="196" t="s">
        <v>28</v>
      </c>
      <c r="H4" s="196" t="s">
        <v>107</v>
      </c>
      <c r="I4" s="207" t="s">
        <v>108</v>
      </c>
      <c r="J4" s="208"/>
      <c r="K4" s="209"/>
      <c r="L4" s="198" t="s">
        <v>110</v>
      </c>
      <c r="M4" s="198" t="s">
        <v>5</v>
      </c>
      <c r="N4" s="198" t="s">
        <v>139</v>
      </c>
      <c r="O4" s="198" t="s">
        <v>140</v>
      </c>
      <c r="P4" s="196" t="s">
        <v>163</v>
      </c>
      <c r="Q4" s="207" t="s">
        <v>124</v>
      </c>
      <c r="R4" s="208"/>
      <c r="S4" s="208"/>
      <c r="T4" s="208"/>
      <c r="U4" s="209"/>
      <c r="V4" s="207" t="s">
        <v>206</v>
      </c>
      <c r="W4" s="208"/>
      <c r="X4" s="208"/>
      <c r="Y4" s="208"/>
      <c r="Z4" s="208"/>
      <c r="AA4" s="208"/>
      <c r="AB4" s="209"/>
      <c r="AC4" s="196" t="s">
        <v>27</v>
      </c>
      <c r="AD4" s="196"/>
      <c r="AE4" s="196"/>
      <c r="AF4" s="196"/>
      <c r="AG4" s="196"/>
      <c r="AH4" s="196"/>
      <c r="AI4" s="196"/>
      <c r="AJ4" s="198" t="s">
        <v>38</v>
      </c>
      <c r="AK4" s="198" t="s">
        <v>35</v>
      </c>
      <c r="AL4" s="198" t="s">
        <v>39</v>
      </c>
      <c r="AM4" s="198" t="s">
        <v>36</v>
      </c>
      <c r="AN4" s="198" t="s">
        <v>152</v>
      </c>
      <c r="AO4" s="198" t="s">
        <v>28</v>
      </c>
      <c r="AP4" s="207" t="s">
        <v>23</v>
      </c>
      <c r="AQ4" s="209"/>
      <c r="AR4" s="301"/>
      <c r="AS4" s="302"/>
      <c r="AT4" s="196" t="s">
        <v>154</v>
      </c>
      <c r="AU4" s="198" t="s">
        <v>219</v>
      </c>
      <c r="AV4" s="196" t="s">
        <v>113</v>
      </c>
      <c r="AW4" s="196"/>
      <c r="AX4" s="196"/>
      <c r="AY4" s="196"/>
      <c r="AZ4" s="196"/>
      <c r="BA4" s="196"/>
    </row>
    <row r="5" spans="1:58" s="100" customFormat="1" ht="21" customHeight="1">
      <c r="A5" s="199"/>
      <c r="B5" s="199"/>
      <c r="C5" s="214"/>
      <c r="D5" s="74"/>
      <c r="E5" s="196"/>
      <c r="F5" s="196"/>
      <c r="G5" s="196"/>
      <c r="H5" s="196"/>
      <c r="I5" s="196" t="s">
        <v>109</v>
      </c>
      <c r="J5" s="198" t="s">
        <v>164</v>
      </c>
      <c r="K5" s="196" t="s">
        <v>138</v>
      </c>
      <c r="L5" s="199"/>
      <c r="M5" s="199"/>
      <c r="N5" s="199"/>
      <c r="O5" s="199"/>
      <c r="P5" s="196"/>
      <c r="Q5" s="198" t="s">
        <v>141</v>
      </c>
      <c r="R5" s="198" t="s">
        <v>125</v>
      </c>
      <c r="S5" s="198" t="s">
        <v>126</v>
      </c>
      <c r="T5" s="198" t="s">
        <v>218</v>
      </c>
      <c r="U5" s="198" t="s">
        <v>87</v>
      </c>
      <c r="V5" s="196" t="s">
        <v>142</v>
      </c>
      <c r="W5" s="196" t="s">
        <v>143</v>
      </c>
      <c r="X5" s="207" t="s">
        <v>127</v>
      </c>
      <c r="Y5" s="208"/>
      <c r="Z5" s="208"/>
      <c r="AA5" s="208"/>
      <c r="AB5" s="209"/>
      <c r="AC5" s="196" t="s">
        <v>129</v>
      </c>
      <c r="AD5" s="196" t="s">
        <v>147</v>
      </c>
      <c r="AE5" s="196" t="s">
        <v>148</v>
      </c>
      <c r="AF5" s="196" t="s">
        <v>149</v>
      </c>
      <c r="AG5" s="196" t="s">
        <v>150</v>
      </c>
      <c r="AH5" s="196" t="s">
        <v>151</v>
      </c>
      <c r="AI5" s="196" t="s">
        <v>28</v>
      </c>
      <c r="AJ5" s="199"/>
      <c r="AK5" s="199"/>
      <c r="AL5" s="199"/>
      <c r="AM5" s="199"/>
      <c r="AN5" s="199"/>
      <c r="AO5" s="199"/>
      <c r="AP5" s="198" t="s">
        <v>42</v>
      </c>
      <c r="AQ5" s="198" t="s">
        <v>153</v>
      </c>
      <c r="AR5" s="196" t="s">
        <v>36</v>
      </c>
      <c r="AS5" s="198" t="s">
        <v>44</v>
      </c>
      <c r="AT5" s="196"/>
      <c r="AU5" s="199"/>
      <c r="AV5" s="196" t="s">
        <v>155</v>
      </c>
      <c r="AW5" s="196" t="s">
        <v>220</v>
      </c>
      <c r="AX5" s="196" t="s">
        <v>114</v>
      </c>
      <c r="AY5" s="196" t="s">
        <v>216</v>
      </c>
      <c r="AZ5" s="196"/>
      <c r="BA5" s="196"/>
    </row>
    <row r="6" spans="1:58" s="100" customFormat="1" ht="23.25" customHeight="1">
      <c r="A6" s="199"/>
      <c r="B6" s="199"/>
      <c r="C6" s="199"/>
      <c r="D6" s="98"/>
      <c r="E6" s="196"/>
      <c r="F6" s="196"/>
      <c r="G6" s="196"/>
      <c r="H6" s="196"/>
      <c r="I6" s="196"/>
      <c r="J6" s="199"/>
      <c r="K6" s="196"/>
      <c r="L6" s="199"/>
      <c r="M6" s="199"/>
      <c r="N6" s="199"/>
      <c r="O6" s="199"/>
      <c r="P6" s="196"/>
      <c r="Q6" s="199"/>
      <c r="R6" s="199"/>
      <c r="S6" s="199"/>
      <c r="T6" s="199"/>
      <c r="U6" s="199"/>
      <c r="V6" s="196"/>
      <c r="W6" s="196"/>
      <c r="X6" s="198" t="s">
        <v>28</v>
      </c>
      <c r="Y6" s="207" t="s">
        <v>23</v>
      </c>
      <c r="Z6" s="208"/>
      <c r="AA6" s="208"/>
      <c r="AB6" s="209"/>
      <c r="AC6" s="196"/>
      <c r="AD6" s="196"/>
      <c r="AE6" s="196"/>
      <c r="AF6" s="196"/>
      <c r="AG6" s="196"/>
      <c r="AH6" s="196"/>
      <c r="AI6" s="196"/>
      <c r="AJ6" s="199"/>
      <c r="AK6" s="199"/>
      <c r="AL6" s="199"/>
      <c r="AM6" s="199"/>
      <c r="AN6" s="199"/>
      <c r="AO6" s="199"/>
      <c r="AP6" s="199"/>
      <c r="AQ6" s="199"/>
      <c r="AR6" s="196"/>
      <c r="AS6" s="199"/>
      <c r="AT6" s="196"/>
      <c r="AU6" s="199"/>
      <c r="AV6" s="196"/>
      <c r="AW6" s="196"/>
      <c r="AX6" s="196"/>
      <c r="AY6" s="196" t="s">
        <v>156</v>
      </c>
      <c r="AZ6" s="196" t="s">
        <v>217</v>
      </c>
      <c r="BA6" s="196" t="s">
        <v>153</v>
      </c>
    </row>
    <row r="7" spans="1:58" s="100" customFormat="1" ht="92.25" customHeight="1">
      <c r="A7" s="200"/>
      <c r="B7" s="200"/>
      <c r="C7" s="200"/>
      <c r="D7" s="99"/>
      <c r="E7" s="196"/>
      <c r="F7" s="196"/>
      <c r="G7" s="196"/>
      <c r="H7" s="196"/>
      <c r="I7" s="196"/>
      <c r="J7" s="200"/>
      <c r="K7" s="196"/>
      <c r="L7" s="200"/>
      <c r="M7" s="200"/>
      <c r="N7" s="200"/>
      <c r="O7" s="200"/>
      <c r="P7" s="196"/>
      <c r="Q7" s="200"/>
      <c r="R7" s="200"/>
      <c r="S7" s="200"/>
      <c r="T7" s="200"/>
      <c r="U7" s="200"/>
      <c r="V7" s="196"/>
      <c r="W7" s="196"/>
      <c r="X7" s="200"/>
      <c r="Y7" s="6" t="s">
        <v>144</v>
      </c>
      <c r="Z7" s="6" t="s">
        <v>145</v>
      </c>
      <c r="AA7" s="6" t="s">
        <v>205</v>
      </c>
      <c r="AB7" s="6" t="s">
        <v>146</v>
      </c>
      <c r="AC7" s="196"/>
      <c r="AD7" s="196"/>
      <c r="AE7" s="196"/>
      <c r="AF7" s="196"/>
      <c r="AG7" s="196"/>
      <c r="AH7" s="196"/>
      <c r="AI7" s="196"/>
      <c r="AJ7" s="200"/>
      <c r="AK7" s="200"/>
      <c r="AL7" s="200"/>
      <c r="AM7" s="200"/>
      <c r="AN7" s="200"/>
      <c r="AO7" s="200"/>
      <c r="AP7" s="200"/>
      <c r="AQ7" s="200"/>
      <c r="AR7" s="196"/>
      <c r="AS7" s="200"/>
      <c r="AT7" s="196"/>
      <c r="AU7" s="200"/>
      <c r="AV7" s="196"/>
      <c r="AW7" s="196"/>
      <c r="AX7" s="196"/>
      <c r="AY7" s="196"/>
      <c r="AZ7" s="196"/>
      <c r="BA7" s="196"/>
    </row>
    <row r="8" spans="1:58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08"/>
      <c r="B9" s="309"/>
      <c r="C9" s="310" t="s">
        <v>229</v>
      </c>
      <c r="D9" s="311"/>
      <c r="E9" s="312"/>
      <c r="F9" s="312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customHeight="1">
      <c r="A18" s="117">
        <v>9</v>
      </c>
      <c r="B18" s="6" t="s">
        <v>2384</v>
      </c>
      <c r="C18" s="118" t="s">
        <v>2385</v>
      </c>
      <c r="D18" s="118"/>
      <c r="E18" s="105"/>
      <c r="F18" s="105">
        <v>1</v>
      </c>
      <c r="G18" s="105">
        <v>1</v>
      </c>
      <c r="H18" s="105"/>
      <c r="I18" s="105"/>
      <c r="J18" s="105"/>
      <c r="K18" s="105"/>
      <c r="L18" s="105"/>
      <c r="M18" s="105">
        <v>1</v>
      </c>
      <c r="N18" s="105"/>
      <c r="O18" s="105"/>
      <c r="P18" s="105"/>
      <c r="Q18" s="105"/>
      <c r="R18" s="105"/>
      <c r="S18" s="105">
        <v>1</v>
      </c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>
        <v>1</v>
      </c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</row>
    <row r="19" spans="1:53" ht="12.95" customHeight="1">
      <c r="A19" s="117">
        <v>10</v>
      </c>
      <c r="B19" s="6">
        <v>185</v>
      </c>
      <c r="C19" s="118" t="s">
        <v>2386</v>
      </c>
      <c r="D19" s="118"/>
      <c r="E19" s="105"/>
      <c r="F19" s="105">
        <v>1</v>
      </c>
      <c r="G19" s="105">
        <v>1</v>
      </c>
      <c r="H19" s="105"/>
      <c r="I19" s="105"/>
      <c r="J19" s="105"/>
      <c r="K19" s="105"/>
      <c r="L19" s="105"/>
      <c r="M19" s="105">
        <v>1</v>
      </c>
      <c r="N19" s="105"/>
      <c r="O19" s="105"/>
      <c r="P19" s="105"/>
      <c r="Q19" s="105"/>
      <c r="R19" s="105"/>
      <c r="S19" s="105">
        <v>1</v>
      </c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>
        <v>1</v>
      </c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3" ht="12.95" hidden="1" customHeight="1">
      <c r="A20" s="117">
        <v>11</v>
      </c>
      <c r="B20" s="6">
        <v>186</v>
      </c>
      <c r="C20" s="118" t="s">
        <v>2387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hidden="1" customHeight="1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>
      <c r="A23" s="120">
        <v>14</v>
      </c>
      <c r="B23" s="63">
        <v>289</v>
      </c>
      <c r="C23" s="121" t="s">
        <v>908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hidden="1" customHeight="1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hidden="1" customHeight="1">
      <c r="A43" s="117">
        <v>33</v>
      </c>
      <c r="B43" s="55"/>
      <c r="C43" s="127" t="s">
        <v>2402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0</v>
      </c>
      <c r="F44" s="141">
        <f t="shared" si="0"/>
        <v>1</v>
      </c>
      <c r="G44" s="141">
        <f t="shared" si="0"/>
        <v>1</v>
      </c>
      <c r="H44" s="141">
        <f t="shared" si="0"/>
        <v>0</v>
      </c>
      <c r="I44" s="141">
        <f t="shared" si="0"/>
        <v>0</v>
      </c>
      <c r="J44" s="141">
        <f t="shared" si="0"/>
        <v>0</v>
      </c>
      <c r="K44" s="141">
        <f t="shared" si="0"/>
        <v>0</v>
      </c>
      <c r="L44" s="141">
        <f t="shared" si="0"/>
        <v>0</v>
      </c>
      <c r="M44" s="141">
        <f t="shared" si="0"/>
        <v>1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0</v>
      </c>
      <c r="S44" s="141">
        <f t="shared" si="0"/>
        <v>1</v>
      </c>
      <c r="T44" s="141">
        <f t="shared" si="0"/>
        <v>0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0</v>
      </c>
      <c r="Y44" s="141">
        <f t="shared" si="0"/>
        <v>0</v>
      </c>
      <c r="Z44" s="141">
        <f t="shared" si="0"/>
        <v>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1</v>
      </c>
      <c r="AN44" s="141">
        <f t="shared" si="1"/>
        <v>0</v>
      </c>
      <c r="AO44" s="141">
        <f t="shared" si="1"/>
        <v>0</v>
      </c>
      <c r="AP44" s="141">
        <f t="shared" si="1"/>
        <v>0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6"/>
      <c r="B45" s="88"/>
      <c r="C45" s="68" t="s">
        <v>178</v>
      </c>
      <c r="D45" s="13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1"/>
      <c r="AJ49" s="307" t="s">
        <v>2403</v>
      </c>
      <c r="AK49" s="307"/>
      <c r="AL49" s="307"/>
      <c r="AM49" s="92"/>
      <c r="AN49" s="92"/>
      <c r="AO49" s="92"/>
      <c r="AP49" s="28"/>
      <c r="AQ49" s="296" t="s">
        <v>2470</v>
      </c>
      <c r="AR49" s="296"/>
      <c r="AS49" s="296"/>
      <c r="AT49" s="38" t="s">
        <v>2470</v>
      </c>
      <c r="AU49" s="221" t="s">
        <v>2471</v>
      </c>
      <c r="AV49" s="292"/>
      <c r="AW49" s="292"/>
      <c r="AY49" s="37"/>
      <c r="AZ49" s="37"/>
    </row>
    <row r="50" spans="5:52" ht="12.95" customHeight="1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218" t="s">
        <v>132</v>
      </c>
      <c r="AR50" s="218"/>
      <c r="AS50" s="218"/>
      <c r="AT50" s="38" t="s">
        <v>2470</v>
      </c>
      <c r="AU50" s="218" t="s">
        <v>133</v>
      </c>
      <c r="AV50" s="218"/>
      <c r="AW50" s="218"/>
      <c r="AY50" s="37"/>
      <c r="AZ50" s="37"/>
    </row>
    <row r="51" spans="5:52" ht="12.95" customHeight="1">
      <c r="E51" s="52"/>
      <c r="AJ51" s="305" t="s">
        <v>137</v>
      </c>
      <c r="AK51" s="306"/>
      <c r="AL51" s="306"/>
      <c r="AM51" s="28"/>
      <c r="AN51" s="28"/>
      <c r="AO51" s="28"/>
      <c r="AP51" s="60"/>
      <c r="AQ51" s="296" t="s">
        <v>2470</v>
      </c>
      <c r="AR51" s="296"/>
      <c r="AS51" s="296"/>
      <c r="AT51" s="38" t="s">
        <v>2470</v>
      </c>
      <c r="AU51" s="221" t="s">
        <v>2472</v>
      </c>
      <c r="AV51" s="292"/>
      <c r="AW51" s="292"/>
      <c r="AY51" s="37"/>
      <c r="AZ51" s="37"/>
    </row>
    <row r="52" spans="5:52">
      <c r="AJ52" s="28"/>
      <c r="AK52" s="28"/>
      <c r="AL52" s="28"/>
      <c r="AM52" s="28"/>
      <c r="AN52" s="60"/>
      <c r="AO52" s="60"/>
      <c r="AP52" s="60"/>
      <c r="AQ52" s="218" t="s">
        <v>132</v>
      </c>
      <c r="AR52" s="218"/>
      <c r="AS52" s="218"/>
      <c r="AT52" s="60"/>
      <c r="AU52" s="218" t="s">
        <v>133</v>
      </c>
      <c r="AV52" s="218"/>
      <c r="AW52" s="218"/>
      <c r="AY52" s="37"/>
      <c r="AZ52" s="37"/>
    </row>
    <row r="53" spans="5:52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5" customHeight="1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290" t="s">
        <v>2473</v>
      </c>
      <c r="AM54" s="290"/>
      <c r="AN54" s="290"/>
      <c r="AO54" s="60"/>
      <c r="AP54" s="28"/>
      <c r="AQ54" s="28"/>
      <c r="AR54" s="28"/>
      <c r="AS54" s="295"/>
      <c r="AT54" s="295"/>
      <c r="AU54" s="295"/>
      <c r="AV54" s="295"/>
      <c r="AW54" s="28"/>
    </row>
    <row r="55" spans="5:52" ht="12.95" customHeight="1">
      <c r="E55" s="14"/>
      <c r="AI55" s="37"/>
      <c r="AJ55" s="291" t="s">
        <v>136</v>
      </c>
      <c r="AK55" s="291"/>
      <c r="AL55" s="291"/>
      <c r="AM55" s="313" t="s">
        <v>2474</v>
      </c>
      <c r="AN55" s="313"/>
      <c r="AO55" s="313"/>
      <c r="AP55" s="313"/>
      <c r="AQ55" s="313"/>
      <c r="AR55" s="60"/>
      <c r="AS55" s="60"/>
      <c r="AT55" s="60"/>
      <c r="AU55" s="60"/>
      <c r="AV55" s="60"/>
      <c r="AW55" s="28"/>
    </row>
    <row r="56" spans="5:52" ht="15" customHeight="1">
      <c r="AJ56" s="41" t="s">
        <v>134</v>
      </c>
      <c r="AK56" s="28"/>
      <c r="AL56" s="293" t="s">
        <v>2473</v>
      </c>
      <c r="AM56" s="293"/>
      <c r="AN56" s="293"/>
      <c r="AO56" s="28"/>
      <c r="AP56" s="294"/>
      <c r="AQ56" s="294"/>
      <c r="AR56" s="294"/>
      <c r="AS56" s="294"/>
      <c r="AT56" s="60"/>
      <c r="AU56" s="60"/>
      <c r="AV56" s="60"/>
      <c r="AW56" s="28"/>
    </row>
    <row r="57" spans="5:52" ht="15" customHeight="1">
      <c r="AJ57" s="28" t="s">
        <v>167</v>
      </c>
      <c r="AK57" s="28"/>
      <c r="AL57" s="314" t="s">
        <v>2475</v>
      </c>
      <c r="AM57" s="31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&amp;C&amp;LDC1C5E13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2018-12-26T08:01:37Z</cp:lastPrinted>
  <dcterms:created xsi:type="dcterms:W3CDTF">2012-07-26T14:50:59Z</dcterms:created>
  <dcterms:modified xsi:type="dcterms:W3CDTF">2021-02-04T12:13:26Z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6-7-8_00302_4.2020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DC1C5E13</vt:lpwstr>
  </property>
  <property fmtid="{D5CDD505-2E9C-101B-9397-08002B2CF9AE}" pid="9" name="Підрозділ">
    <vt:lpwstr>Міжгірський районний суд Закарпатської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507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