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E6" i="3"/>
  <c r="F6"/>
  <c r="I6"/>
  <c r="I56"/>
  <c r="J6"/>
  <c r="C21"/>
  <c r="C6"/>
  <c r="C56"/>
  <c r="D21"/>
  <c r="D6"/>
  <c r="D56"/>
  <c r="E21"/>
  <c r="F21"/>
  <c r="G21"/>
  <c r="G6"/>
  <c r="G56"/>
  <c r="H21"/>
  <c r="H6"/>
  <c r="H56"/>
  <c r="I21"/>
  <c r="J21"/>
  <c r="K21"/>
  <c r="K6"/>
  <c r="K56"/>
  <c r="L21"/>
  <c r="L6"/>
  <c r="L56"/>
  <c r="C28"/>
  <c r="D28"/>
  <c r="E28"/>
  <c r="F28"/>
  <c r="G28"/>
  <c r="H28"/>
  <c r="I28"/>
  <c r="J28"/>
  <c r="K28"/>
  <c r="L28"/>
  <c r="C39"/>
  <c r="D39"/>
  <c r="G39"/>
  <c r="H39"/>
  <c r="K39"/>
  <c r="L39"/>
  <c r="C40"/>
  <c r="D40"/>
  <c r="E40"/>
  <c r="E39"/>
  <c r="E56"/>
  <c r="F40"/>
  <c r="F39"/>
  <c r="F56"/>
  <c r="G40"/>
  <c r="H40"/>
  <c r="I40"/>
  <c r="I39"/>
  <c r="J40"/>
  <c r="J39"/>
  <c r="J56"/>
  <c r="K40"/>
  <c r="L40"/>
  <c r="C50"/>
  <c r="D50"/>
  <c r="E50"/>
  <c r="F50"/>
  <c r="G50"/>
  <c r="H50"/>
  <c r="I50"/>
  <c r="J50"/>
  <c r="K50"/>
  <c r="L50"/>
</calcChain>
</file>

<file path=xl/sharedStrings.xml><?xml version="1.0" encoding="utf-8"?>
<sst xmlns="http://schemas.openxmlformats.org/spreadsheetml/2006/main" count="154" uniqueCount="125">
  <si>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</si>
  <si>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</si>
  <si>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</si>
  <si>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</si>
  <si>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</si>
  <si>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</si>
  <si>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</si>
  <si>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</si>
  <si>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</si>
  <si>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</si>
  <si>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</si>
  <si>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</si>
  <si>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</si>
  <si>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</si>
  <si>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</si>
  <si>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</si>
  <si>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</si>
  <si>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</si>
  <si>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</si>
  <si>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</si>
  <si>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</si>
  <si>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</si>
  <si>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</si>
  <si>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</si>
  <si>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</si>
  <si>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</si>
  <si>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</si>
  <si>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</si>
  <si>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</si>
  <si>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</si>
  <si>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</si>
  <si>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</si>
  <si>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</si>
  <si>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</si>
  <si>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</si>
  <si>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</si>
  <si>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</si>
  <si>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</si>
  <si>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</si>
  <si>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</si>
  <si>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</si>
  <si>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</si>
  <si>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</si>
  <si>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</si>
  <si>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</si>
  <si>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</si>
  <si>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</si>
  <si>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</si>
  <si>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</si>
  <si>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</si>
  <si>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</si>
  <si>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</si>
  <si>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</si>
  <si>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</si>
  <si>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</si>
  <si>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</si>
  <si>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</si>
  <si>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</si>
  <si>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</si>
  <si>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</si>
  <si>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</si>
  <si>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</si>
  <si>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</si>
  <si>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</si>
  <si>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</si>
  <si>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</si>
  <si>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</si>
  <si>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</si>
  <si>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</si>
  <si>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</si>
  <si>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</si>
  <si>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</si>
  <si>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</si>
  <si>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</si>
  <si>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</si>
  <si>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</si>
  <si>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</si>
  <si>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</si>
  <si>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</si>
  <si>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</si>
  <si>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</si>
  <si>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</si>
  <si>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</si>
  <si>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</si>
  <si>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</si>
  <si>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</si>
  <si>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</si>
  <si>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</si>
  <si>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</si>
  <si>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</si>
  <si>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</si>
  <si>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</si>
  <si>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</si>
  <si>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</si>
  <si>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</si>
  <si>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</si>
  <si>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</si>
  <si>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</si>
  <si>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</si>
  <si>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</si>
  <si>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</si>
  <si>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</si>
  <si>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</si>
  <si>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</si>
  <si>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</si>
  <si>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</si>
  <si>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</si>
  <si>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</si>
  <si>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</si>
  <si>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</si>
  <si>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</si>
  <si>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</si>
  <si>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</si>
  <si>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</si>
  <si>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</si>
  <si>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</si>
  <si>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</si>
  <si>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</si>
  <si>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</si>
  <si>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Надвірнянський районний суд Івано-Франківської області</t>
  </si>
  <si>
    <t>78400. Івано-Франківська область.м. Надвірна</t>
  </si>
  <si>
    <t>вул. Мазепи</t>
  </si>
  <si>
    <t/>
  </si>
  <si>
    <t>Н.І. Буратчук</t>
  </si>
  <si>
    <t>5 січня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</si>
</sst>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35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&amp;C&amp;L70861DE9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1094</v>
      </c>
      <c r="D6" s="96">
        <f t="shared" si="0"/>
        <v>1062626.27</v>
      </c>
      <c r="E6" s="96">
        <f t="shared" si="0"/>
        <v>889</v>
      </c>
      <c r="F6" s="96">
        <f t="shared" si="0"/>
        <v>897371.83999999915</v>
      </c>
      <c r="G6" s="96">
        <f t="shared" si="0"/>
        <v>5</v>
      </c>
      <c r="H6" s="96">
        <f t="shared" si="0"/>
        <v>7567.2</v>
      </c>
      <c r="I6" s="96">
        <f t="shared" si="0"/>
        <v>4</v>
      </c>
      <c r="J6" s="96">
        <f t="shared" si="0"/>
        <v>3363.2</v>
      </c>
      <c r="K6" s="96">
        <f t="shared" si="0"/>
        <v>196</v>
      </c>
      <c r="L6" s="96">
        <f t="shared" si="0"/>
        <v>153715.4</v>
      </c>
    </row>
    <row r="7" spans="1:12" ht="16.5" customHeight="1">
      <c r="A7" s="87">
        <v>2</v>
      </c>
      <c r="B7" s="90" t="s">
        <v>74</v>
      </c>
      <c r="C7" s="97">
        <v>467</v>
      </c>
      <c r="D7" s="97">
        <v>655564.77000000095</v>
      </c>
      <c r="E7" s="97">
        <v>292</v>
      </c>
      <c r="F7" s="97">
        <v>499311.24</v>
      </c>
      <c r="G7" s="97">
        <v>4</v>
      </c>
      <c r="H7" s="97">
        <v>7357</v>
      </c>
      <c r="I7" s="97">
        <v>4</v>
      </c>
      <c r="J7" s="97">
        <v>3363.2</v>
      </c>
      <c r="K7" s="97">
        <v>166</v>
      </c>
      <c r="L7" s="97">
        <v>140052.4</v>
      </c>
    </row>
    <row r="8" spans="1:12" ht="16.5" customHeight="1">
      <c r="A8" s="87">
        <v>3</v>
      </c>
      <c r="B8" s="91" t="s">
        <v>75</v>
      </c>
      <c r="C8" s="97">
        <v>176</v>
      </c>
      <c r="D8" s="97">
        <v>372014.36</v>
      </c>
      <c r="E8" s="97">
        <v>171</v>
      </c>
      <c r="F8" s="97">
        <v>355953.1</v>
      </c>
      <c r="G8" s="97">
        <v>4</v>
      </c>
      <c r="H8" s="97">
        <v>7357</v>
      </c>
      <c r="I8" s="97"/>
      <c r="J8" s="97"/>
      <c r="K8" s="97">
        <v>1</v>
      </c>
      <c r="L8" s="97">
        <v>2102</v>
      </c>
    </row>
    <row r="9" spans="1:12" ht="16.5" customHeight="1">
      <c r="A9" s="87">
        <v>4</v>
      </c>
      <c r="B9" s="91" t="s">
        <v>76</v>
      </c>
      <c r="C9" s="97">
        <v>291</v>
      </c>
      <c r="D9" s="97">
        <v>283550.40999999898</v>
      </c>
      <c r="E9" s="97">
        <v>121</v>
      </c>
      <c r="F9" s="97">
        <v>143358.14000000001</v>
      </c>
      <c r="G9" s="97"/>
      <c r="H9" s="97"/>
      <c r="I9" s="97">
        <v>4</v>
      </c>
      <c r="J9" s="97">
        <v>3363.2</v>
      </c>
      <c r="K9" s="97">
        <v>165</v>
      </c>
      <c r="L9" s="97">
        <v>137950.39999999999</v>
      </c>
    </row>
    <row r="10" spans="1:12" ht="19.5" customHeight="1">
      <c r="A10" s="87">
        <v>5</v>
      </c>
      <c r="B10" s="90" t="s">
        <v>77</v>
      </c>
      <c r="C10" s="97">
        <v>109</v>
      </c>
      <c r="D10" s="97">
        <v>95430.800000000105</v>
      </c>
      <c r="E10" s="97">
        <v>103</v>
      </c>
      <c r="F10" s="97">
        <v>93283.000000000102</v>
      </c>
      <c r="G10" s="97"/>
      <c r="H10" s="97"/>
      <c r="I10" s="97"/>
      <c r="J10" s="97"/>
      <c r="K10" s="97">
        <v>7</v>
      </c>
      <c r="L10" s="97">
        <v>5044.8</v>
      </c>
    </row>
    <row r="11" spans="1:12" ht="19.5" customHeight="1">
      <c r="A11" s="87">
        <v>6</v>
      </c>
      <c r="B11" s="91" t="s">
        <v>78</v>
      </c>
      <c r="C11" s="97">
        <v>3</v>
      </c>
      <c r="D11" s="97">
        <v>6306</v>
      </c>
      <c r="E11" s="97">
        <v>3</v>
      </c>
      <c r="F11" s="97">
        <v>6306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106</v>
      </c>
      <c r="D12" s="97">
        <v>89124.800000000105</v>
      </c>
      <c r="E12" s="97">
        <v>100</v>
      </c>
      <c r="F12" s="97">
        <v>86977.000000000102</v>
      </c>
      <c r="G12" s="97"/>
      <c r="H12" s="97"/>
      <c r="I12" s="97"/>
      <c r="J12" s="97"/>
      <c r="K12" s="97">
        <v>7</v>
      </c>
      <c r="L12" s="97">
        <v>5044.8</v>
      </c>
    </row>
    <row r="13" spans="1:12" ht="15" customHeight="1">
      <c r="A13" s="87">
        <v>8</v>
      </c>
      <c r="B13" s="90" t="s">
        <v>18</v>
      </c>
      <c r="C13" s="97">
        <v>284</v>
      </c>
      <c r="D13" s="97">
        <v>238787.19999999899</v>
      </c>
      <c r="E13" s="97">
        <v>279</v>
      </c>
      <c r="F13" s="97">
        <v>235068.99999999901</v>
      </c>
      <c r="G13" s="97"/>
      <c r="H13" s="97"/>
      <c r="I13" s="97"/>
      <c r="J13" s="97"/>
      <c r="K13" s="97">
        <v>5</v>
      </c>
      <c r="L13" s="97">
        <v>4204</v>
      </c>
    </row>
    <row r="14" spans="1:12" ht="15.75" customHeight="1">
      <c r="A14" s="87">
        <v>9</v>
      </c>
      <c r="B14" s="90" t="s">
        <v>19</v>
      </c>
      <c r="C14" s="97">
        <v>3</v>
      </c>
      <c r="D14" s="97">
        <v>7996.8</v>
      </c>
      <c r="E14" s="97">
        <v>3</v>
      </c>
      <c r="F14" s="97">
        <v>7996.8</v>
      </c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74</v>
      </c>
      <c r="D15" s="97">
        <v>31740.2</v>
      </c>
      <c r="E15" s="97">
        <v>71</v>
      </c>
      <c r="F15" s="97">
        <v>29884.6</v>
      </c>
      <c r="G15" s="97"/>
      <c r="H15" s="97"/>
      <c r="I15" s="97"/>
      <c r="J15" s="97"/>
      <c r="K15" s="97">
        <v>3</v>
      </c>
      <c r="L15" s="97">
        <v>1261.2</v>
      </c>
    </row>
    <row r="16" spans="1:12" ht="21" customHeight="1">
      <c r="A16" s="87">
        <v>11</v>
      </c>
      <c r="B16" s="91" t="s">
        <v>78</v>
      </c>
      <c r="C16" s="97">
        <v>1</v>
      </c>
      <c r="D16" s="97">
        <v>1051</v>
      </c>
      <c r="E16" s="97">
        <v>1</v>
      </c>
      <c r="F16" s="97">
        <v>1051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73</v>
      </c>
      <c r="D17" s="97">
        <v>30689.200000000001</v>
      </c>
      <c r="E17" s="97">
        <v>70</v>
      </c>
      <c r="F17" s="97">
        <v>28833.599999999999</v>
      </c>
      <c r="G17" s="97"/>
      <c r="H17" s="97"/>
      <c r="I17" s="97"/>
      <c r="J17" s="97"/>
      <c r="K17" s="97">
        <v>3</v>
      </c>
      <c r="L17" s="97">
        <v>1261.2</v>
      </c>
    </row>
    <row r="18" spans="1:12" ht="21" customHeight="1">
      <c r="A18" s="87">
        <v>13</v>
      </c>
      <c r="B18" s="99" t="s">
        <v>104</v>
      </c>
      <c r="C18" s="97">
        <v>155</v>
      </c>
      <c r="D18" s="97">
        <v>32581.000000000098</v>
      </c>
      <c r="E18" s="97">
        <v>139</v>
      </c>
      <c r="F18" s="97">
        <v>31301.700000000099</v>
      </c>
      <c r="G18" s="97">
        <v>1</v>
      </c>
      <c r="H18" s="97">
        <v>210.2</v>
      </c>
      <c r="I18" s="97"/>
      <c r="J18" s="97"/>
      <c r="K18" s="97">
        <v>15</v>
      </c>
      <c r="L18" s="97">
        <v>3153</v>
      </c>
    </row>
    <row r="19" spans="1:12" ht="21" customHeight="1">
      <c r="A19" s="87">
        <v>14</v>
      </c>
      <c r="B19" s="99" t="s">
        <v>105</v>
      </c>
      <c r="C19" s="97">
        <v>1</v>
      </c>
      <c r="D19" s="97">
        <v>105.1</v>
      </c>
      <c r="E19" s="97">
        <v>1</v>
      </c>
      <c r="F19" s="97">
        <v>105.1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>
        <v>1</v>
      </c>
      <c r="D20" s="97">
        <v>420.4</v>
      </c>
      <c r="E20" s="97">
        <v>1</v>
      </c>
      <c r="F20" s="97">
        <v>420.4</v>
      </c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11</v>
      </c>
      <c r="D39" s="96">
        <f t="shared" si="3"/>
        <v>9038.6</v>
      </c>
      <c r="E39" s="96">
        <f t="shared" si="3"/>
        <v>11</v>
      </c>
      <c r="F39" s="96">
        <f t="shared" si="3"/>
        <v>8408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10</v>
      </c>
      <c r="D40" s="97">
        <f t="shared" si="4"/>
        <v>8408</v>
      </c>
      <c r="E40" s="97">
        <f t="shared" si="4"/>
        <v>10</v>
      </c>
      <c r="F40" s="97">
        <f t="shared" si="4"/>
        <v>7987.6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>
        <v>1</v>
      </c>
      <c r="D41" s="97">
        <v>840.8</v>
      </c>
      <c r="E41" s="97">
        <v>1</v>
      </c>
      <c r="F41" s="97">
        <v>840.8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>
        <v>1</v>
      </c>
      <c r="D43" s="97">
        <v>840.8</v>
      </c>
      <c r="E43" s="97">
        <v>1</v>
      </c>
      <c r="F43" s="97">
        <v>840.8</v>
      </c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9</v>
      </c>
      <c r="D44" s="97">
        <v>7567.2</v>
      </c>
      <c r="E44" s="97">
        <v>9</v>
      </c>
      <c r="F44" s="97">
        <v>7146.8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9</v>
      </c>
      <c r="D46" s="97">
        <v>7567.2</v>
      </c>
      <c r="E46" s="97">
        <v>9</v>
      </c>
      <c r="F46" s="97">
        <v>7146.8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>
        <v>1</v>
      </c>
      <c r="D49" s="97">
        <v>630.6</v>
      </c>
      <c r="E49" s="97">
        <v>1</v>
      </c>
      <c r="F49" s="97">
        <v>420.4</v>
      </c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0</v>
      </c>
      <c r="D50" s="96">
        <f t="shared" si="5"/>
        <v>0</v>
      </c>
      <c r="E50" s="96">
        <f t="shared" si="5"/>
        <v>0</v>
      </c>
      <c r="F50" s="96">
        <f t="shared" si="5"/>
        <v>0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358</v>
      </c>
      <c r="D55" s="96">
        <v>150503.19999999899</v>
      </c>
      <c r="E55" s="96">
        <v>250</v>
      </c>
      <c r="F55" s="96">
        <v>105100</v>
      </c>
      <c r="G55" s="96"/>
      <c r="H55" s="96"/>
      <c r="I55" s="96">
        <v>358</v>
      </c>
      <c r="J55" s="96">
        <v>150503.19999999899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1463</v>
      </c>
      <c r="D56" s="96">
        <f t="shared" si="6"/>
        <v>1222168.0699999991</v>
      </c>
      <c r="E56" s="96">
        <f t="shared" si="6"/>
        <v>1150</v>
      </c>
      <c r="F56" s="96">
        <f t="shared" si="6"/>
        <v>1010879.8399999992</v>
      </c>
      <c r="G56" s="96">
        <f t="shared" si="6"/>
        <v>5</v>
      </c>
      <c r="H56" s="96">
        <f t="shared" si="6"/>
        <v>7567.2</v>
      </c>
      <c r="I56" s="96">
        <f t="shared" si="6"/>
        <v>362</v>
      </c>
      <c r="J56" s="96">
        <f t="shared" si="6"/>
        <v>153866.399999999</v>
      </c>
      <c r="K56" s="96">
        <f t="shared" si="6"/>
        <v>196</v>
      </c>
      <c r="L56" s="96">
        <f t="shared" si="6"/>
        <v>153715.4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Надвірнянський районний суд Івано-Франківської області,_x000D_
 Початок періоду: 01.01.2020, Кінець періоду: 31.12.2020&amp;L70861DE9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196</v>
      </c>
      <c r="F4" s="93">
        <f>SUM(F5:F25)</f>
        <v>153715.39999999997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4</v>
      </c>
      <c r="F5" s="95">
        <v>3363.2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</v>
      </c>
      <c r="F6" s="95">
        <v>840.8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171</v>
      </c>
      <c r="F7" s="95">
        <v>133477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>
        <v>1</v>
      </c>
      <c r="F9" s="95">
        <v>420.4</v>
      </c>
    </row>
    <row r="10" spans="1:6" ht="18" customHeight="1">
      <c r="A10" s="67">
        <v>7</v>
      </c>
      <c r="B10" s="149" t="s">
        <v>65</v>
      </c>
      <c r="C10" s="150"/>
      <c r="D10" s="151"/>
      <c r="E10" s="94">
        <v>5</v>
      </c>
      <c r="F10" s="95">
        <v>5524.4</v>
      </c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10</v>
      </c>
      <c r="F13" s="95">
        <v>7146.8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>
        <v>3</v>
      </c>
      <c r="F17" s="95">
        <v>2522.4</v>
      </c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>
        <v>1</v>
      </c>
      <c r="F23" s="95">
        <v>420.4</v>
      </c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122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123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122</v>
      </c>
      <c r="D34" s="153"/>
      <c r="F34" s="98" t="s">
        <v>124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Надвірнянський районний суд Івано-Франківської області,_x000D_
 Початок періоду: 01.01.2020, Кінець періоду: 31.12.2020&amp;L70861DE9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Сергій</cp:lastModifiedBy>
  <cp:lastPrinted>2018-03-15T14:08:04Z</cp:lastPrinted>
  <dcterms:created xsi:type="dcterms:W3CDTF">2015-09-09T10:27:37Z</dcterms:created>
  <dcterms:modified xsi:type="dcterms:W3CDTF">2021-02-08T14:11:15Z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10_00348_4.2020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70861DE9</vt:lpwstr>
  </property>
  <property fmtid="{D5CDD505-2E9C-101B-9397-08002B2CF9AE}" pid="9" name="Підрозділ">
    <vt:lpwstr>Надвірнянський районний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556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