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24519" calcMode="manual" fullCalcOnLoad="1"/>
</workbook>
</file>

<file path=xl/calcChain.xml><?xml version="1.0" encoding="utf-8"?>
<calcChain xmlns="http://schemas.openxmlformats.org/spreadsheetml/2006/main">
  <c r="E4" i="7"/>
  <c r="F4"/>
  <c r="L6" i="3"/>
  <c r="L56"/>
  <c r="C21"/>
  <c r="C6"/>
  <c r="C56"/>
  <c r="D21"/>
  <c r="D6"/>
  <c r="E21"/>
  <c r="E6"/>
  <c r="E56"/>
  <c r="F21"/>
  <c r="F6"/>
  <c r="F56"/>
  <c r="G21"/>
  <c r="G6"/>
  <c r="G56"/>
  <c r="H21"/>
  <c r="H6"/>
  <c r="H56"/>
  <c r="I21"/>
  <c r="I6"/>
  <c r="I56"/>
  <c r="J21"/>
  <c r="J6"/>
  <c r="J56"/>
  <c r="K21"/>
  <c r="K6"/>
  <c r="K56"/>
  <c r="L21"/>
  <c r="C28"/>
  <c r="D28"/>
  <c r="E28"/>
  <c r="F28"/>
  <c r="G28"/>
  <c r="H28"/>
  <c r="I28"/>
  <c r="J28"/>
  <c r="K28"/>
  <c r="L28"/>
  <c r="F39"/>
  <c r="G39"/>
  <c r="H39"/>
  <c r="L39"/>
  <c r="C40"/>
  <c r="C39"/>
  <c r="D40"/>
  <c r="D39"/>
  <c r="E40"/>
  <c r="E39"/>
  <c r="F40"/>
  <c r="G40"/>
  <c r="H40"/>
  <c r="I40"/>
  <c r="I39"/>
  <c r="J40"/>
  <c r="J39"/>
  <c r="K40"/>
  <c r="K39"/>
  <c r="L40"/>
  <c r="C50"/>
  <c r="D50"/>
  <c r="E50"/>
  <c r="F50"/>
  <c r="G50"/>
  <c r="H50"/>
  <c r="I50"/>
  <c r="J50"/>
  <c r="K50"/>
  <c r="L50"/>
  <c r="D56"/>
</calcChain>
</file>

<file path=xl/sharedStrings.xml><?xml version="1.0" encoding="utf-8"?>
<sst xmlns="http://schemas.openxmlformats.org/spreadsheetml/2006/main" count="154" uniqueCount="129">
  <si>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</si>
  <si>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</si>
  <si>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</si>
  <si>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</si>
  <si>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</si>
  <si>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</si>
  <si>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</si>
  <si>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</si>
  <si>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</si>
  <si>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</si>
  <si>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</si>
  <si>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</si>
  <si>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</si>
  <si>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</si>
  <si>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</si>
  <si>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</si>
  <si>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</si>
  <si>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</si>
  <si>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</si>
  <si>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</si>
  <si>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</si>
  <si>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</si>
  <si>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</si>
  <si>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</si>
  <si>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</si>
  <si>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</si>
  <si>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</si>
  <si>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</si>
  <si>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</si>
  <si>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</si>
  <si>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</si>
  <si>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</si>
  <si>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</si>
  <si>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</si>
  <si>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</si>
  <si>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</si>
  <si>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</si>
  <si>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</si>
  <si>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</si>
  <si>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</si>
  <si>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</si>
  <si>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</si>
  <si>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</si>
  <si>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</si>
  <si>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</si>
  <si>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</si>
  <si>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</si>
  <si>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</si>
  <si>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</si>
  <si>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</si>
  <si>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</si>
  <si>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</si>
  <si>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</si>
  <si>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</si>
  <si>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</si>
  <si>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</si>
  <si>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</si>
  <si>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</si>
  <si>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</si>
  <si>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</si>
  <si>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</si>
  <si>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</si>
  <si>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</si>
  <si>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</si>
  <si>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</si>
  <si>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</si>
  <si>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</si>
  <si>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</si>
  <si>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</si>
  <si>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</si>
  <si>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</si>
  <si>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</si>
  <si>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</si>
  <si>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</si>
  <si>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</si>
  <si>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</si>
  <si>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</si>
  <si>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</si>
  <si>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</si>
  <si>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</si>
  <si>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</si>
  <si>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</si>
  <si>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</si>
  <si>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</si>
  <si>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</si>
  <si>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</si>
  <si>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</si>
  <si>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</si>
  <si>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</si>
  <si>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</si>
  <si>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</si>
  <si>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</si>
  <si>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</si>
  <si>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</si>
  <si>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</si>
  <si>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</si>
  <si>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</si>
  <si>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</si>
  <si>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</si>
  <si>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</si>
  <si>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</si>
  <si>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</si>
  <si>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</si>
  <si>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</si>
  <si>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</si>
  <si>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</si>
  <si>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</si>
  <si>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</si>
  <si>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</si>
  <si>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</si>
  <si>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</si>
  <si>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</si>
  <si>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</si>
  <si>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</si>
  <si>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</si>
  <si>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</si>
  <si>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</si>
  <si>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</si>
  <si>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за дев'ять місяців 2020 року</t>
  </si>
  <si>
    <t>Новгородківський районний суд Кіровоградської області</t>
  </si>
  <si>
    <t>28200. Кіровоградська область.смт. Новгородка</t>
  </si>
  <si>
    <t>вул. Дружби</t>
  </si>
  <si>
    <t/>
  </si>
  <si>
    <t>Ю.В. Рачкелюк</t>
  </si>
  <si>
    <t>Т.О. Осієвська</t>
  </si>
  <si>
    <t>(05241) 2-02-53</t>
  </si>
  <si>
    <t>(05241) 2-02-56</t>
  </si>
  <si>
    <t>zast_kerap@ng.kr.court.gov.ua</t>
  </si>
  <si>
    <t>6 жовтня 2020 року</t>
  </si>
</sst>
</file>

<file path=xl/styles.xml><?xml version="1.0" encoding="utf-8"?>
<styleSheet xmlns="http://schemas.openxmlformats.org/spreadsheetml/2006/main">
  <numFmts count="1">
    <numFmt numFmtId="211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>
      <c r="B4" s="126"/>
      <c r="C4" s="126"/>
      <c r="D4" s="126"/>
      <c r="E4" s="126"/>
      <c r="F4" s="126"/>
      <c r="G4" s="126"/>
      <c r="H4" s="126"/>
    </row>
    <row r="5" spans="1:8" ht="18.95" customHeight="1">
      <c r="B5" s="3"/>
      <c r="C5" s="3"/>
      <c r="D5" s="131" t="s">
        <v>118</v>
      </c>
      <c r="E5" s="131"/>
      <c r="F5" s="131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2" t="s">
        <v>30</v>
      </c>
      <c r="C26" s="123"/>
      <c r="D26" s="124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>
        <v>126</v>
      </c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&amp;C&amp;L3C876F07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60"/>
  <sheetViews>
    <sheetView topLeftCell="A49" workbookViewId="0">
      <selection activeCell="B56" sqref="B56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113</v>
      </c>
      <c r="C6" s="96">
        <f t="shared" ref="C6:L6" si="0">SUM(C7,C10,C13,C14,C15,C21,C24,C25,C18,C19,C20)</f>
        <v>205</v>
      </c>
      <c r="D6" s="96">
        <f t="shared" si="0"/>
        <v>229274.62000000002</v>
      </c>
      <c r="E6" s="96">
        <f t="shared" si="0"/>
        <v>170</v>
      </c>
      <c r="F6" s="96">
        <f t="shared" si="0"/>
        <v>227538.59</v>
      </c>
      <c r="G6" s="96">
        <f t="shared" si="0"/>
        <v>0</v>
      </c>
      <c r="H6" s="96">
        <f t="shared" si="0"/>
        <v>0</v>
      </c>
      <c r="I6" s="96">
        <f t="shared" si="0"/>
        <v>3</v>
      </c>
      <c r="J6" s="96">
        <f t="shared" si="0"/>
        <v>1261.2</v>
      </c>
      <c r="K6" s="96">
        <f t="shared" si="0"/>
        <v>31</v>
      </c>
      <c r="L6" s="96">
        <f t="shared" si="0"/>
        <v>10299.799999999999</v>
      </c>
    </row>
    <row r="7" spans="1:12" ht="16.5" customHeight="1">
      <c r="A7" s="87">
        <v>2</v>
      </c>
      <c r="B7" s="90" t="s">
        <v>74</v>
      </c>
      <c r="C7" s="97">
        <v>83</v>
      </c>
      <c r="D7" s="97">
        <v>160329.01999999999</v>
      </c>
      <c r="E7" s="97">
        <v>78</v>
      </c>
      <c r="F7" s="97">
        <v>155353.79</v>
      </c>
      <c r="G7" s="97"/>
      <c r="H7" s="97"/>
      <c r="I7" s="97">
        <v>2</v>
      </c>
      <c r="J7" s="97">
        <v>1051</v>
      </c>
      <c r="K7" s="97">
        <v>1</v>
      </c>
      <c r="L7" s="97">
        <v>840.8</v>
      </c>
    </row>
    <row r="8" spans="1:12" ht="16.5" customHeight="1">
      <c r="A8" s="87">
        <v>3</v>
      </c>
      <c r="B8" s="91" t="s">
        <v>75</v>
      </c>
      <c r="C8" s="97">
        <v>69</v>
      </c>
      <c r="D8" s="97">
        <v>145043.74</v>
      </c>
      <c r="E8" s="97">
        <v>67</v>
      </c>
      <c r="F8" s="97">
        <v>144669.39000000001</v>
      </c>
      <c r="G8" s="97"/>
      <c r="H8" s="97"/>
      <c r="I8" s="97"/>
      <c r="J8" s="97"/>
      <c r="K8" s="97"/>
      <c r="L8" s="97"/>
    </row>
    <row r="9" spans="1:12" ht="16.5" customHeight="1">
      <c r="A9" s="87">
        <v>4</v>
      </c>
      <c r="B9" s="91" t="s">
        <v>76</v>
      </c>
      <c r="C9" s="97">
        <v>14</v>
      </c>
      <c r="D9" s="97">
        <v>15285.28</v>
      </c>
      <c r="E9" s="97">
        <v>11</v>
      </c>
      <c r="F9" s="97">
        <v>10684.4</v>
      </c>
      <c r="G9" s="97"/>
      <c r="H9" s="97"/>
      <c r="I9" s="97">
        <v>2</v>
      </c>
      <c r="J9" s="97">
        <v>1051</v>
      </c>
      <c r="K9" s="97">
        <v>1</v>
      </c>
      <c r="L9" s="97">
        <v>840.8</v>
      </c>
    </row>
    <row r="10" spans="1:12" ht="19.5" customHeight="1">
      <c r="A10" s="87">
        <v>5</v>
      </c>
      <c r="B10" s="90" t="s">
        <v>77</v>
      </c>
      <c r="C10" s="97">
        <v>24</v>
      </c>
      <c r="D10" s="97">
        <v>26485.200000000001</v>
      </c>
      <c r="E10" s="97">
        <v>19</v>
      </c>
      <c r="F10" s="97">
        <v>33632</v>
      </c>
      <c r="G10" s="97"/>
      <c r="H10" s="97"/>
      <c r="I10" s="97"/>
      <c r="J10" s="97"/>
      <c r="K10" s="97">
        <v>5</v>
      </c>
      <c r="L10" s="97">
        <v>4204</v>
      </c>
    </row>
    <row r="11" spans="1:12" ht="19.5" customHeight="1">
      <c r="A11" s="87">
        <v>6</v>
      </c>
      <c r="B11" s="91" t="s">
        <v>78</v>
      </c>
      <c r="C11" s="97">
        <v>5</v>
      </c>
      <c r="D11" s="97">
        <v>10510</v>
      </c>
      <c r="E11" s="97">
        <v>5</v>
      </c>
      <c r="F11" s="97">
        <v>21020</v>
      </c>
      <c r="G11" s="97"/>
      <c r="H11" s="97"/>
      <c r="I11" s="97"/>
      <c r="J11" s="97"/>
      <c r="K11" s="97"/>
      <c r="L11" s="97"/>
    </row>
    <row r="12" spans="1:12" ht="19.5" customHeight="1">
      <c r="A12" s="87">
        <v>7</v>
      </c>
      <c r="B12" s="91" t="s">
        <v>79</v>
      </c>
      <c r="C12" s="97">
        <v>19</v>
      </c>
      <c r="D12" s="97">
        <v>15975.2</v>
      </c>
      <c r="E12" s="97">
        <v>14</v>
      </c>
      <c r="F12" s="97">
        <v>12612</v>
      </c>
      <c r="G12" s="97"/>
      <c r="H12" s="97"/>
      <c r="I12" s="97"/>
      <c r="J12" s="97"/>
      <c r="K12" s="97">
        <v>5</v>
      </c>
      <c r="L12" s="97">
        <v>4204</v>
      </c>
    </row>
    <row r="13" spans="1:12" ht="15" customHeight="1">
      <c r="A13" s="87">
        <v>8</v>
      </c>
      <c r="B13" s="90" t="s">
        <v>18</v>
      </c>
      <c r="C13" s="97">
        <v>25</v>
      </c>
      <c r="D13" s="97">
        <v>21020</v>
      </c>
      <c r="E13" s="97">
        <v>25</v>
      </c>
      <c r="F13" s="97">
        <v>21020</v>
      </c>
      <c r="G13" s="97"/>
      <c r="H13" s="97"/>
      <c r="I13" s="97"/>
      <c r="J13" s="97"/>
      <c r="K13" s="97"/>
      <c r="L13" s="97"/>
    </row>
    <row r="14" spans="1:12" ht="15.75" customHeight="1">
      <c r="A14" s="87">
        <v>9</v>
      </c>
      <c r="B14" s="90" t="s">
        <v>19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23" customHeight="1">
      <c r="A15" s="87">
        <v>10</v>
      </c>
      <c r="B15" s="90" t="s">
        <v>103</v>
      </c>
      <c r="C15" s="97">
        <v>24</v>
      </c>
      <c r="D15" s="97">
        <v>10720.2</v>
      </c>
      <c r="E15" s="97">
        <v>24</v>
      </c>
      <c r="F15" s="97">
        <v>12401</v>
      </c>
      <c r="G15" s="97"/>
      <c r="H15" s="97"/>
      <c r="I15" s="97"/>
      <c r="J15" s="97"/>
      <c r="K15" s="97"/>
      <c r="L15" s="97"/>
    </row>
    <row r="16" spans="1:12" ht="21" customHeight="1">
      <c r="A16" s="87">
        <v>11</v>
      </c>
      <c r="B16" s="91" t="s">
        <v>78</v>
      </c>
      <c r="C16" s="97">
        <v>1</v>
      </c>
      <c r="D16" s="97">
        <v>1051</v>
      </c>
      <c r="E16" s="97">
        <v>1</v>
      </c>
      <c r="F16" s="97">
        <v>1051</v>
      </c>
      <c r="G16" s="97"/>
      <c r="H16" s="97"/>
      <c r="I16" s="97"/>
      <c r="J16" s="97"/>
      <c r="K16" s="97"/>
      <c r="L16" s="97"/>
    </row>
    <row r="17" spans="1:12" ht="21" customHeight="1">
      <c r="A17" s="87">
        <v>12</v>
      </c>
      <c r="B17" s="91" t="s">
        <v>79</v>
      </c>
      <c r="C17" s="97">
        <v>23</v>
      </c>
      <c r="D17" s="97">
        <v>9669.2000000000007</v>
      </c>
      <c r="E17" s="97">
        <v>23</v>
      </c>
      <c r="F17" s="97">
        <v>11350</v>
      </c>
      <c r="G17" s="97"/>
      <c r="H17" s="97"/>
      <c r="I17" s="97"/>
      <c r="J17" s="97"/>
      <c r="K17" s="97"/>
      <c r="L17" s="97"/>
    </row>
    <row r="18" spans="1:12" ht="21" customHeight="1">
      <c r="A18" s="87">
        <v>13</v>
      </c>
      <c r="B18" s="99" t="s">
        <v>104</v>
      </c>
      <c r="C18" s="97">
        <v>48</v>
      </c>
      <c r="D18" s="97">
        <v>10089.6</v>
      </c>
      <c r="E18" s="97">
        <v>23</v>
      </c>
      <c r="F18" s="97">
        <v>4816.5</v>
      </c>
      <c r="G18" s="97"/>
      <c r="H18" s="97"/>
      <c r="I18" s="97">
        <v>1</v>
      </c>
      <c r="J18" s="97">
        <v>210.2</v>
      </c>
      <c r="K18" s="97">
        <v>25</v>
      </c>
      <c r="L18" s="97">
        <v>5255</v>
      </c>
    </row>
    <row r="19" spans="1:12" ht="21" customHeight="1">
      <c r="A19" s="87">
        <v>14</v>
      </c>
      <c r="B19" s="99" t="s">
        <v>105</v>
      </c>
      <c r="C19" s="97"/>
      <c r="D19" s="97"/>
      <c r="E19" s="97"/>
      <c r="F19" s="97"/>
      <c r="G19" s="97"/>
      <c r="H19" s="97"/>
      <c r="I19" s="97"/>
      <c r="J19" s="97"/>
      <c r="K19" s="97"/>
      <c r="L19" s="97"/>
    </row>
    <row r="20" spans="1:12" ht="29.25" customHeight="1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>
      <c r="A24" s="87">
        <v>19</v>
      </c>
      <c r="B24" s="90" t="s">
        <v>106</v>
      </c>
      <c r="C24" s="97">
        <v>1</v>
      </c>
      <c r="D24" s="97">
        <v>630.6</v>
      </c>
      <c r="E24" s="97">
        <v>1</v>
      </c>
      <c r="F24" s="97">
        <v>315.3</v>
      </c>
      <c r="G24" s="97"/>
      <c r="H24" s="97"/>
      <c r="I24" s="97"/>
      <c r="J24" s="97"/>
      <c r="K24" s="97"/>
      <c r="L24" s="97"/>
    </row>
    <row r="25" spans="1:12" ht="31.5" customHeight="1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>
      <c r="A39" s="87">
        <v>34</v>
      </c>
      <c r="B39" s="89" t="s">
        <v>115</v>
      </c>
      <c r="C39" s="96">
        <f t="shared" ref="C39:L39" si="3">SUM(C40,C47,C48,C49)</f>
        <v>4</v>
      </c>
      <c r="D39" s="96">
        <f t="shared" si="3"/>
        <v>3363.2</v>
      </c>
      <c r="E39" s="96">
        <f t="shared" si="3"/>
        <v>3</v>
      </c>
      <c r="F39" s="96">
        <f t="shared" si="3"/>
        <v>1261.2</v>
      </c>
      <c r="G39" s="96">
        <f t="shared" si="3"/>
        <v>1</v>
      </c>
      <c r="H39" s="96">
        <f t="shared" si="3"/>
        <v>420.4</v>
      </c>
      <c r="I39" s="96">
        <f t="shared" si="3"/>
        <v>0</v>
      </c>
      <c r="J39" s="96">
        <f t="shared" si="3"/>
        <v>0</v>
      </c>
      <c r="K39" s="96">
        <f t="shared" si="3"/>
        <v>0</v>
      </c>
      <c r="L39" s="96">
        <f t="shared" si="3"/>
        <v>0</v>
      </c>
    </row>
    <row r="40" spans="1:12" ht="24" customHeight="1">
      <c r="A40" s="87">
        <v>35</v>
      </c>
      <c r="B40" s="90" t="s">
        <v>85</v>
      </c>
      <c r="C40" s="97">
        <f t="shared" ref="C40:L40" si="4">SUM(C41,C44)</f>
        <v>4</v>
      </c>
      <c r="D40" s="97">
        <f t="shared" si="4"/>
        <v>3363.2</v>
      </c>
      <c r="E40" s="97">
        <f t="shared" si="4"/>
        <v>3</v>
      </c>
      <c r="F40" s="97">
        <f t="shared" si="4"/>
        <v>1261.2</v>
      </c>
      <c r="G40" s="97">
        <f t="shared" si="4"/>
        <v>1</v>
      </c>
      <c r="H40" s="97">
        <f t="shared" si="4"/>
        <v>420.4</v>
      </c>
      <c r="I40" s="97">
        <f t="shared" si="4"/>
        <v>0</v>
      </c>
      <c r="J40" s="97">
        <f t="shared" si="4"/>
        <v>0</v>
      </c>
      <c r="K40" s="97">
        <f t="shared" si="4"/>
        <v>0</v>
      </c>
      <c r="L40" s="97">
        <f t="shared" si="4"/>
        <v>0</v>
      </c>
    </row>
    <row r="41" spans="1:12" ht="19.5" customHeight="1">
      <c r="A41" s="87">
        <v>36</v>
      </c>
      <c r="B41" s="90" t="s">
        <v>86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>
      <c r="A43" s="87">
        <v>38</v>
      </c>
      <c r="B43" s="91" t="s">
        <v>76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21" customHeight="1">
      <c r="A44" s="87">
        <v>39</v>
      </c>
      <c r="B44" s="90" t="s">
        <v>88</v>
      </c>
      <c r="C44" s="97">
        <v>4</v>
      </c>
      <c r="D44" s="97">
        <v>3363.2</v>
      </c>
      <c r="E44" s="97">
        <v>3</v>
      </c>
      <c r="F44" s="97">
        <v>1261.2</v>
      </c>
      <c r="G44" s="97">
        <v>1</v>
      </c>
      <c r="H44" s="97">
        <v>420.4</v>
      </c>
      <c r="I44" s="97"/>
      <c r="J44" s="97"/>
      <c r="K44" s="97"/>
      <c r="L44" s="97"/>
    </row>
    <row r="45" spans="1:12" ht="30" customHeight="1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>
      <c r="A46" s="87">
        <v>41</v>
      </c>
      <c r="B46" s="91" t="s">
        <v>79</v>
      </c>
      <c r="C46" s="97">
        <v>4</v>
      </c>
      <c r="D46" s="97">
        <v>3363.2</v>
      </c>
      <c r="E46" s="97">
        <v>3</v>
      </c>
      <c r="F46" s="97">
        <v>1261.2</v>
      </c>
      <c r="G46" s="97">
        <v>1</v>
      </c>
      <c r="H46" s="97">
        <v>420.4</v>
      </c>
      <c r="I46" s="97"/>
      <c r="J46" s="97"/>
      <c r="K46" s="97"/>
      <c r="L46" s="97"/>
    </row>
    <row r="47" spans="1:12" ht="45" customHeight="1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>
      <c r="A50" s="87">
        <v>45</v>
      </c>
      <c r="B50" s="89" t="s">
        <v>116</v>
      </c>
      <c r="C50" s="96">
        <f t="shared" ref="C50:L50" si="5">SUM(C51:C54)</f>
        <v>7</v>
      </c>
      <c r="D50" s="96">
        <f t="shared" si="5"/>
        <v>88.3</v>
      </c>
      <c r="E50" s="96">
        <f t="shared" si="5"/>
        <v>7</v>
      </c>
      <c r="F50" s="96">
        <f t="shared" si="5"/>
        <v>101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>
      <c r="A51" s="87">
        <v>46</v>
      </c>
      <c r="B51" s="90" t="s">
        <v>9</v>
      </c>
      <c r="C51" s="97">
        <v>7</v>
      </c>
      <c r="D51" s="97">
        <v>88.3</v>
      </c>
      <c r="E51" s="97">
        <v>7</v>
      </c>
      <c r="F51" s="97">
        <v>101</v>
      </c>
      <c r="G51" s="97"/>
      <c r="H51" s="97"/>
      <c r="I51" s="97"/>
      <c r="J51" s="97"/>
      <c r="K51" s="97"/>
      <c r="L51" s="97"/>
    </row>
    <row r="52" spans="1:12" ht="27" customHeight="1">
      <c r="A52" s="87">
        <v>47</v>
      </c>
      <c r="B52" s="90" t="s">
        <v>10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ht="76.5" customHeight="1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>
      <c r="A54" s="87">
        <v>49</v>
      </c>
      <c r="B54" s="90" t="s">
        <v>93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</row>
    <row r="55" spans="1:12" ht="28.5" customHeight="1">
      <c r="A55" s="87">
        <v>50</v>
      </c>
      <c r="B55" s="89" t="s">
        <v>108</v>
      </c>
      <c r="C55" s="96">
        <v>96</v>
      </c>
      <c r="D55" s="96">
        <v>40358.400000000103</v>
      </c>
      <c r="E55" s="96">
        <v>43</v>
      </c>
      <c r="F55" s="96">
        <v>18076.2</v>
      </c>
      <c r="G55" s="96"/>
      <c r="H55" s="96"/>
      <c r="I55" s="96">
        <v>96</v>
      </c>
      <c r="J55" s="96">
        <v>40356.200000000099</v>
      </c>
      <c r="K55" s="97"/>
      <c r="L55" s="96"/>
    </row>
    <row r="56" spans="1:12" ht="15">
      <c r="A56" s="87">
        <v>51</v>
      </c>
      <c r="B56" s="88" t="s">
        <v>117</v>
      </c>
      <c r="C56" s="96">
        <f t="shared" ref="C56:L56" si="6">SUM(C6,C28,C39,C50,C55)</f>
        <v>312</v>
      </c>
      <c r="D56" s="96">
        <f t="shared" si="6"/>
        <v>273084.52000000014</v>
      </c>
      <c r="E56" s="96">
        <f t="shared" si="6"/>
        <v>223</v>
      </c>
      <c r="F56" s="96">
        <f t="shared" si="6"/>
        <v>246976.99000000002</v>
      </c>
      <c r="G56" s="96">
        <f t="shared" si="6"/>
        <v>1</v>
      </c>
      <c r="H56" s="96">
        <f t="shared" si="6"/>
        <v>420.4</v>
      </c>
      <c r="I56" s="96">
        <f t="shared" si="6"/>
        <v>99</v>
      </c>
      <c r="J56" s="96">
        <f t="shared" si="6"/>
        <v>41617.400000000096</v>
      </c>
      <c r="K56" s="96">
        <f t="shared" si="6"/>
        <v>31</v>
      </c>
      <c r="L56" s="96">
        <f t="shared" si="6"/>
        <v>10299.799999999999</v>
      </c>
    </row>
    <row r="57" spans="1:1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Новгородківський районний суд Кіровоградської області,_x000D_
 Початок періоду: 01.01.2020, Кінець періоду: 30.09.2020&amp;L3C876F07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97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SUM(E5:E25)</f>
        <v>31</v>
      </c>
      <c r="F4" s="93">
        <f>SUM(F5:F25)</f>
        <v>10299.799999999999</v>
      </c>
    </row>
    <row r="5" spans="1:6" ht="20.25" customHeight="1">
      <c r="A5" s="67">
        <v>2</v>
      </c>
      <c r="B5" s="149" t="s">
        <v>61</v>
      </c>
      <c r="C5" s="150"/>
      <c r="D5" s="151"/>
      <c r="E5" s="94"/>
      <c r="F5" s="95"/>
    </row>
    <row r="6" spans="1:6" ht="28.5" customHeight="1">
      <c r="A6" s="67">
        <v>3</v>
      </c>
      <c r="B6" s="149" t="s">
        <v>62</v>
      </c>
      <c r="C6" s="150"/>
      <c r="D6" s="151"/>
      <c r="E6" s="94"/>
      <c r="F6" s="95"/>
    </row>
    <row r="7" spans="1:6" ht="40.5" customHeight="1">
      <c r="A7" s="67">
        <v>4</v>
      </c>
      <c r="B7" s="149" t="s">
        <v>98</v>
      </c>
      <c r="C7" s="150"/>
      <c r="D7" s="151"/>
      <c r="E7" s="94">
        <v>31</v>
      </c>
      <c r="F7" s="95">
        <v>10299.799999999999</v>
      </c>
    </row>
    <row r="8" spans="1:6" ht="41.25" customHeight="1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>
      <c r="A11" s="67">
        <v>8</v>
      </c>
      <c r="B11" s="149" t="s">
        <v>66</v>
      </c>
      <c r="C11" s="150"/>
      <c r="D11" s="151"/>
      <c r="E11" s="94"/>
      <c r="F11" s="95"/>
    </row>
    <row r="12" spans="1:6" ht="29.25" customHeight="1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>
      <c r="A13" s="67">
        <v>10</v>
      </c>
      <c r="B13" s="149" t="s">
        <v>99</v>
      </c>
      <c r="C13" s="150"/>
      <c r="D13" s="151"/>
      <c r="E13" s="94"/>
      <c r="F13" s="95"/>
    </row>
    <row r="14" spans="1:6" ht="21" customHeight="1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>
      <c r="A17" s="67">
        <v>14</v>
      </c>
      <c r="B17" s="149" t="s">
        <v>111</v>
      </c>
      <c r="C17" s="150"/>
      <c r="D17" s="151"/>
      <c r="E17" s="94"/>
      <c r="F17" s="95"/>
    </row>
    <row r="18" spans="1:11" ht="27" customHeight="1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>
      <c r="A23" s="67">
        <v>20</v>
      </c>
      <c r="B23" s="149" t="s">
        <v>100</v>
      </c>
      <c r="C23" s="150"/>
      <c r="D23" s="151"/>
      <c r="E23" s="94"/>
      <c r="F23" s="95"/>
    </row>
    <row r="24" spans="1:11" ht="54.75" customHeight="1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>
      <c r="A25" s="67">
        <v>22</v>
      </c>
      <c r="B25" s="154" t="s">
        <v>110</v>
      </c>
      <c r="C25" s="154"/>
      <c r="D25" s="154"/>
      <c r="E25" s="94"/>
      <c r="F25" s="95"/>
    </row>
    <row r="26" spans="1:11">
      <c r="A26" s="68"/>
      <c r="B26" s="68"/>
      <c r="C26" s="68"/>
      <c r="D26" s="68"/>
      <c r="E26" s="68"/>
      <c r="F26" s="68"/>
    </row>
    <row r="27" spans="1:11" ht="16.5" customHeight="1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>
      <c r="A31" s="75"/>
      <c r="B31" s="38"/>
      <c r="C31" s="55"/>
      <c r="I31" s="77"/>
      <c r="J31" s="77"/>
      <c r="K31" s="78"/>
    </row>
    <row r="32" spans="1:11" ht="15" customHeight="1">
      <c r="A32" s="79" t="s">
        <v>122</v>
      </c>
      <c r="B32" s="41" t="s">
        <v>57</v>
      </c>
      <c r="C32" s="152" t="s">
        <v>125</v>
      </c>
      <c r="D32" s="152"/>
      <c r="E32" s="39" t="s">
        <v>122</v>
      </c>
      <c r="I32" s="80"/>
      <c r="J32" s="77"/>
      <c r="K32" s="78"/>
    </row>
    <row r="33" spans="1:11" ht="15" customHeight="1">
      <c r="A33" s="79" t="s">
        <v>122</v>
      </c>
      <c r="B33" s="42" t="s">
        <v>58</v>
      </c>
      <c r="C33" s="153" t="s">
        <v>126</v>
      </c>
      <c r="D33" s="153"/>
      <c r="E33" s="58"/>
      <c r="I33" s="81"/>
      <c r="J33" s="81"/>
      <c r="K33" s="81"/>
    </row>
    <row r="34" spans="1:11" ht="15.75" customHeight="1">
      <c r="A34" s="82"/>
      <c r="B34" s="43" t="s">
        <v>59</v>
      </c>
      <c r="C34" s="153" t="s">
        <v>127</v>
      </c>
      <c r="D34" s="153"/>
      <c r="F34" s="98" t="s">
        <v>128</v>
      </c>
      <c r="I34" s="77"/>
      <c r="J34" s="77"/>
      <c r="K34" s="78"/>
    </row>
    <row r="35" spans="1:11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Новгородківський районний суд Кіровоградської області,_x000D_
 Початок періоду: 01.01.2020, Кінець періоду: 30.09.2020&amp;L3C876F07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Зубенко АВ</cp:lastModifiedBy>
  <cp:lastPrinted>2018-03-15T14:08:04Z</cp:lastPrinted>
  <dcterms:created xsi:type="dcterms:W3CDTF">2015-09-09T10:27:37Z</dcterms:created>
  <dcterms:modified xsi:type="dcterms:W3CDTF">2020-11-02T06:28:27Z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10_00393_3.2020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5D61A6AD</vt:lpwstr>
  </property>
  <property fmtid="{D5CDD505-2E9C-101B-9397-08002B2CF9AE}" pid="9" name="Підрозділ">
    <vt:lpwstr>Новгородківський районний суд Кіровоградської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611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30.09.2020</vt:lpwstr>
  </property>
  <property fmtid="{D5CDD505-2E9C-101B-9397-08002B2CF9AE}" pid="14" name="Період">
    <vt:lpwstr>за дев'ять місяців 2020 року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3.24.4.2414</vt:lpwstr>
  </property>
</Properties>
</file>