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G6" i="3"/>
  <c r="J6"/>
  <c r="K6"/>
  <c r="C21"/>
  <c r="C6"/>
  <c r="D21"/>
  <c r="D6"/>
  <c r="D56"/>
  <c r="E21"/>
  <c r="E6"/>
  <c r="E56"/>
  <c r="F21"/>
  <c r="F6"/>
  <c r="G21"/>
  <c r="H21"/>
  <c r="H6"/>
  <c r="H56"/>
  <c r="I21"/>
  <c r="I6"/>
  <c r="I56"/>
  <c r="J21"/>
  <c r="K21"/>
  <c r="L21"/>
  <c r="L6"/>
  <c r="L56"/>
  <c r="C28"/>
  <c r="D28"/>
  <c r="E28"/>
  <c r="F28"/>
  <c r="G28"/>
  <c r="H28"/>
  <c r="I28"/>
  <c r="J28"/>
  <c r="K28"/>
  <c r="L28"/>
  <c r="D39"/>
  <c r="E39"/>
  <c r="H39"/>
  <c r="I39"/>
  <c r="L39"/>
  <c r="C40"/>
  <c r="C39"/>
  <c r="D40"/>
  <c r="E40"/>
  <c r="F40"/>
  <c r="F39"/>
  <c r="G40"/>
  <c r="G39"/>
  <c r="G56"/>
  <c r="H40"/>
  <c r="I40"/>
  <c r="J40"/>
  <c r="J39"/>
  <c r="K40"/>
  <c r="K39"/>
  <c r="K56"/>
  <c r="L40"/>
  <c r="C50"/>
  <c r="D50"/>
  <c r="E50"/>
  <c r="F50"/>
  <c r="G50"/>
  <c r="H50"/>
  <c r="I50"/>
  <c r="J50"/>
  <c r="K50"/>
  <c r="L50"/>
  <c r="F56"/>
  <c r="C56"/>
  <c r="J56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<sst xmlns="http://schemas.openxmlformats.org/spreadsheetml/2006/main" count="154" uniqueCount="129">
  <si>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</si>
  <si>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</si>
  <si>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</si>
  <si>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</si>
  <si>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</si>
  <si>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</si>
  <si>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</si>
  <si>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</si>
  <si>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</si>
  <si>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</si>
  <si>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</si>
  <si>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</si>
  <si>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</si>
  <si>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</si>
  <si>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</si>
  <si>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</si>
  <si>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</si>
  <si>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</si>
  <si>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</si>
  <si>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</si>
  <si>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</si>
  <si>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</si>
  <si>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</si>
  <si>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</si>
  <si>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</si>
  <si>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</si>
  <si>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</si>
  <si>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</si>
  <si>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</si>
  <si>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</si>
  <si>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</si>
  <si>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</si>
  <si>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</si>
  <si>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</si>
  <si>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</si>
  <si>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</si>
  <si>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</si>
  <si>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</si>
  <si>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</si>
  <si>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</si>
  <si>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</si>
  <si>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</si>
  <si>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</si>
  <si>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</si>
  <si>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</si>
  <si>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</si>
  <si>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</si>
  <si>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</si>
  <si>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</si>
  <si>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</si>
  <si>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</si>
  <si>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</si>
  <si>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</si>
  <si>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</si>
  <si>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</si>
  <si>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</si>
  <si>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</si>
  <si>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</si>
  <si>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</si>
  <si>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</si>
  <si>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</si>
  <si>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</si>
  <si>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</si>
  <si>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</si>
  <si>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</si>
  <si>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</si>
  <si>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</si>
  <si>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</si>
  <si>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</si>
  <si>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</si>
  <si>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</si>
  <si>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</si>
  <si>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</si>
  <si>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</si>
  <si>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</si>
  <si>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</si>
  <si>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</si>
  <si>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</si>
  <si>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</si>
  <si>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</si>
  <si>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</si>
  <si>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</si>
  <si>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</si>
  <si>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</si>
  <si>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</si>
  <si>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</si>
  <si>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</si>
  <si>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</si>
  <si>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</si>
  <si>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</si>
  <si>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</si>
  <si>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</si>
  <si>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</si>
  <si>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</si>
  <si>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</si>
  <si>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</si>
  <si>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</si>
  <si>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</si>
  <si>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</si>
  <si>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</si>
  <si>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</si>
  <si>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</si>
  <si>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</si>
  <si>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</si>
  <si>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</si>
  <si>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</si>
  <si>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</si>
  <si>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</si>
  <si>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</si>
  <si>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</si>
  <si>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</si>
  <si>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</si>
  <si>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</si>
  <si>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</si>
  <si>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</si>
  <si>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</si>
  <si>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</si>
  <si>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</si>
  <si>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</si>
  <si>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Путивльський районний суд Сумської області</t>
  </si>
  <si>
    <t>41500. Сумська область.м. Путивль</t>
  </si>
  <si>
    <t>просп. Іоанна Путивльського</t>
  </si>
  <si>
    <t/>
  </si>
  <si>
    <t>Я.І. Данік</t>
  </si>
  <si>
    <t>І.С. Захарова</t>
  </si>
  <si>
    <t>(05442)52789</t>
  </si>
  <si>
    <t>(05442)54355</t>
  </si>
  <si>
    <t>inbox@pt.su.court.gov.ua</t>
  </si>
  <si>
    <t>11 січня 2021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</si>
</sst>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54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&amp;C&amp;LC7E07903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713</v>
      </c>
      <c r="D6" s="96">
        <f t="shared" si="0"/>
        <v>710982.60999999789</v>
      </c>
      <c r="E6" s="96">
        <f t="shared" si="0"/>
        <v>655</v>
      </c>
      <c r="F6" s="96">
        <f t="shared" si="0"/>
        <v>663981.67999999889</v>
      </c>
      <c r="G6" s="96">
        <f t="shared" si="0"/>
        <v>34</v>
      </c>
      <c r="H6" s="96">
        <f t="shared" si="0"/>
        <v>36098.85</v>
      </c>
      <c r="I6" s="96">
        <f t="shared" si="0"/>
        <v>50</v>
      </c>
      <c r="J6" s="96">
        <f t="shared" si="0"/>
        <v>34805.919999999998</v>
      </c>
      <c r="K6" s="96">
        <f t="shared" si="0"/>
        <v>59</v>
      </c>
      <c r="L6" s="96">
        <f t="shared" si="0"/>
        <v>59038.220000000103</v>
      </c>
    </row>
    <row r="7" spans="1:12" ht="16.5" customHeight="1">
      <c r="A7" s="87">
        <v>2</v>
      </c>
      <c r="B7" s="90" t="s">
        <v>74</v>
      </c>
      <c r="C7" s="97">
        <v>403</v>
      </c>
      <c r="D7" s="97">
        <v>480918.70999999798</v>
      </c>
      <c r="E7" s="97">
        <v>350</v>
      </c>
      <c r="F7" s="97">
        <v>435389.57999999903</v>
      </c>
      <c r="G7" s="97">
        <v>13</v>
      </c>
      <c r="H7" s="97">
        <v>26958.65</v>
      </c>
      <c r="I7" s="97">
        <v>44</v>
      </c>
      <c r="J7" s="97">
        <v>31725.32</v>
      </c>
      <c r="K7" s="97">
        <v>53</v>
      </c>
      <c r="L7" s="97">
        <v>56726.020000000099</v>
      </c>
    </row>
    <row r="8" spans="1:12" ht="16.5" customHeight="1">
      <c r="A8" s="87">
        <v>3</v>
      </c>
      <c r="B8" s="91" t="s">
        <v>75</v>
      </c>
      <c r="C8" s="97">
        <v>83</v>
      </c>
      <c r="D8" s="97">
        <v>182606.75</v>
      </c>
      <c r="E8" s="97">
        <v>81</v>
      </c>
      <c r="F8" s="97">
        <v>179145.67</v>
      </c>
      <c r="G8" s="97">
        <v>13</v>
      </c>
      <c r="H8" s="97">
        <v>26958.65</v>
      </c>
      <c r="I8" s="97">
        <v>2</v>
      </c>
      <c r="J8" s="97">
        <v>742.9</v>
      </c>
      <c r="K8" s="97">
        <v>2</v>
      </c>
      <c r="L8" s="97">
        <v>4204</v>
      </c>
    </row>
    <row r="9" spans="1:12" ht="16.5" customHeight="1">
      <c r="A9" s="87">
        <v>4</v>
      </c>
      <c r="B9" s="91" t="s">
        <v>76</v>
      </c>
      <c r="C9" s="97">
        <v>320</v>
      </c>
      <c r="D9" s="97">
        <v>298311.95999999897</v>
      </c>
      <c r="E9" s="97">
        <v>269</v>
      </c>
      <c r="F9" s="97">
        <v>256243.90999999901</v>
      </c>
      <c r="G9" s="97"/>
      <c r="H9" s="97"/>
      <c r="I9" s="97">
        <v>42</v>
      </c>
      <c r="J9" s="97">
        <v>30982.42</v>
      </c>
      <c r="K9" s="97">
        <v>51</v>
      </c>
      <c r="L9" s="97">
        <v>52522.02</v>
      </c>
    </row>
    <row r="10" spans="1:12" ht="19.5" customHeight="1">
      <c r="A10" s="87">
        <v>5</v>
      </c>
      <c r="B10" s="90" t="s">
        <v>77</v>
      </c>
      <c r="C10" s="97">
        <v>150</v>
      </c>
      <c r="D10" s="97">
        <v>145038</v>
      </c>
      <c r="E10" s="97">
        <v>150</v>
      </c>
      <c r="F10" s="97">
        <v>145037.6</v>
      </c>
      <c r="G10" s="97">
        <v>3</v>
      </c>
      <c r="H10" s="97">
        <v>1681.6</v>
      </c>
      <c r="I10" s="97">
        <v>3</v>
      </c>
      <c r="J10" s="97">
        <v>2450</v>
      </c>
      <c r="K10" s="97">
        <v>1</v>
      </c>
      <c r="L10" s="97">
        <v>840.8</v>
      </c>
    </row>
    <row r="11" spans="1:12" ht="19.5" customHeight="1">
      <c r="A11" s="87">
        <v>6</v>
      </c>
      <c r="B11" s="91" t="s">
        <v>78</v>
      </c>
      <c r="C11" s="97">
        <v>12</v>
      </c>
      <c r="D11" s="97">
        <v>27326</v>
      </c>
      <c r="E11" s="97">
        <v>12</v>
      </c>
      <c r="F11" s="97">
        <v>28166.799999999999</v>
      </c>
      <c r="G11" s="97"/>
      <c r="H11" s="97"/>
      <c r="I11" s="97">
        <v>1</v>
      </c>
      <c r="J11" s="97">
        <v>840.8</v>
      </c>
      <c r="K11" s="97"/>
      <c r="L11" s="97"/>
    </row>
    <row r="12" spans="1:12" ht="19.5" customHeight="1">
      <c r="A12" s="87">
        <v>7</v>
      </c>
      <c r="B12" s="91" t="s">
        <v>79</v>
      </c>
      <c r="C12" s="97">
        <v>138</v>
      </c>
      <c r="D12" s="97">
        <v>117712</v>
      </c>
      <c r="E12" s="97">
        <v>138</v>
      </c>
      <c r="F12" s="97">
        <v>116870.8</v>
      </c>
      <c r="G12" s="97">
        <v>3</v>
      </c>
      <c r="H12" s="97">
        <v>1681.6</v>
      </c>
      <c r="I12" s="97">
        <v>2</v>
      </c>
      <c r="J12" s="97">
        <v>1609.2</v>
      </c>
      <c r="K12" s="97">
        <v>1</v>
      </c>
      <c r="L12" s="97">
        <v>840.8</v>
      </c>
    </row>
    <row r="13" spans="1:12" ht="15" customHeight="1">
      <c r="A13" s="87">
        <v>8</v>
      </c>
      <c r="B13" s="90" t="s">
        <v>18</v>
      </c>
      <c r="C13" s="97">
        <v>52</v>
      </c>
      <c r="D13" s="97">
        <v>43721.599999999999</v>
      </c>
      <c r="E13" s="97">
        <v>52</v>
      </c>
      <c r="F13" s="97">
        <v>43721.599999999999</v>
      </c>
      <c r="G13" s="97">
        <v>17</v>
      </c>
      <c r="H13" s="97">
        <v>7038.2</v>
      </c>
      <c r="I13" s="97"/>
      <c r="J13" s="97"/>
      <c r="K13" s="97"/>
      <c r="L13" s="97"/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81</v>
      </c>
      <c r="D15" s="97">
        <v>35734</v>
      </c>
      <c r="E15" s="97">
        <v>79</v>
      </c>
      <c r="F15" s="97">
        <v>34893.199999999997</v>
      </c>
      <c r="G15" s="97">
        <v>1</v>
      </c>
      <c r="H15" s="97">
        <v>420.4</v>
      </c>
      <c r="I15" s="97"/>
      <c r="J15" s="97"/>
      <c r="K15" s="97">
        <v>2</v>
      </c>
      <c r="L15" s="97">
        <v>840.8</v>
      </c>
    </row>
    <row r="16" spans="1:12" ht="21" customHeight="1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81</v>
      </c>
      <c r="D17" s="97">
        <v>35734</v>
      </c>
      <c r="E17" s="97">
        <v>79</v>
      </c>
      <c r="F17" s="97">
        <v>34893.199999999997</v>
      </c>
      <c r="G17" s="97">
        <v>1</v>
      </c>
      <c r="H17" s="97">
        <v>420.4</v>
      </c>
      <c r="I17" s="97"/>
      <c r="J17" s="97"/>
      <c r="K17" s="97">
        <v>2</v>
      </c>
      <c r="L17" s="97">
        <v>840.8</v>
      </c>
    </row>
    <row r="18" spans="1:12" ht="21" customHeight="1">
      <c r="A18" s="87">
        <v>13</v>
      </c>
      <c r="B18" s="99" t="s">
        <v>104</v>
      </c>
      <c r="C18" s="97">
        <v>26</v>
      </c>
      <c r="D18" s="97">
        <v>5465.2</v>
      </c>
      <c r="E18" s="97">
        <v>23</v>
      </c>
      <c r="F18" s="97">
        <v>4834.6000000000004</v>
      </c>
      <c r="G18" s="97"/>
      <c r="H18" s="97"/>
      <c r="I18" s="97">
        <v>3</v>
      </c>
      <c r="J18" s="97">
        <v>630.6</v>
      </c>
      <c r="K18" s="97">
        <v>3</v>
      </c>
      <c r="L18" s="97">
        <v>630.6</v>
      </c>
    </row>
    <row r="19" spans="1:12" ht="21" customHeight="1">
      <c r="A19" s="87">
        <v>14</v>
      </c>
      <c r="B19" s="99" t="s">
        <v>105</v>
      </c>
      <c r="C19" s="97">
        <v>1</v>
      </c>
      <c r="D19" s="97">
        <v>105.1</v>
      </c>
      <c r="E19" s="97">
        <v>1</v>
      </c>
      <c r="F19" s="97">
        <v>105.1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7</v>
      </c>
      <c r="D39" s="96">
        <f t="shared" si="3"/>
        <v>2942.8</v>
      </c>
      <c r="E39" s="96">
        <f t="shared" si="3"/>
        <v>7</v>
      </c>
      <c r="F39" s="96">
        <f t="shared" si="3"/>
        <v>3363.2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7</v>
      </c>
      <c r="D40" s="97">
        <f t="shared" si="4"/>
        <v>2942.8</v>
      </c>
      <c r="E40" s="97">
        <f t="shared" si="4"/>
        <v>7</v>
      </c>
      <c r="F40" s="97">
        <f t="shared" si="4"/>
        <v>3363.2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7</v>
      </c>
      <c r="D44" s="97">
        <v>2942.8</v>
      </c>
      <c r="E44" s="97">
        <v>7</v>
      </c>
      <c r="F44" s="97">
        <v>3363.2</v>
      </c>
      <c r="G44" s="97"/>
      <c r="H44" s="97"/>
      <c r="I44" s="97"/>
      <c r="J44" s="97"/>
      <c r="K44" s="97"/>
      <c r="L44" s="97"/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7</v>
      </c>
      <c r="D46" s="97">
        <v>2942.8</v>
      </c>
      <c r="E46" s="97">
        <v>7</v>
      </c>
      <c r="F46" s="97">
        <v>3363.2</v>
      </c>
      <c r="G46" s="97"/>
      <c r="H46" s="97"/>
      <c r="I46" s="97"/>
      <c r="J46" s="97"/>
      <c r="K46" s="97"/>
      <c r="L46" s="97"/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69</v>
      </c>
      <c r="D50" s="96">
        <f t="shared" si="5"/>
        <v>1034.1399999999999</v>
      </c>
      <c r="E50" s="96">
        <f t="shared" si="5"/>
        <v>69</v>
      </c>
      <c r="F50" s="96">
        <f t="shared" si="5"/>
        <v>1036.24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66</v>
      </c>
      <c r="D51" s="97">
        <v>901.71</v>
      </c>
      <c r="E51" s="97">
        <v>66</v>
      </c>
      <c r="F51" s="97">
        <v>903.77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2</v>
      </c>
      <c r="D52" s="97">
        <v>126.12</v>
      </c>
      <c r="E52" s="97">
        <v>2</v>
      </c>
      <c r="F52" s="97">
        <v>126.16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1</v>
      </c>
      <c r="D54" s="97">
        <v>6.31</v>
      </c>
      <c r="E54" s="97">
        <v>1</v>
      </c>
      <c r="F54" s="97">
        <v>6.31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282</v>
      </c>
      <c r="D55" s="96">
        <v>118552.799999999</v>
      </c>
      <c r="E55" s="96">
        <v>169</v>
      </c>
      <c r="F55" s="96">
        <v>71056.400000000096</v>
      </c>
      <c r="G55" s="96"/>
      <c r="H55" s="96"/>
      <c r="I55" s="96">
        <v>282</v>
      </c>
      <c r="J55" s="96">
        <v>118552.799999999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1071</v>
      </c>
      <c r="D56" s="96">
        <f t="shared" si="6"/>
        <v>833512.34999999695</v>
      </c>
      <c r="E56" s="96">
        <f t="shared" si="6"/>
        <v>900</v>
      </c>
      <c r="F56" s="96">
        <f t="shared" si="6"/>
        <v>739437.51999999897</v>
      </c>
      <c r="G56" s="96">
        <f t="shared" si="6"/>
        <v>34</v>
      </c>
      <c r="H56" s="96">
        <f t="shared" si="6"/>
        <v>36098.85</v>
      </c>
      <c r="I56" s="96">
        <f t="shared" si="6"/>
        <v>332</v>
      </c>
      <c r="J56" s="96">
        <f t="shared" si="6"/>
        <v>153358.71999999898</v>
      </c>
      <c r="K56" s="96">
        <f t="shared" si="6"/>
        <v>59</v>
      </c>
      <c r="L56" s="96">
        <f t="shared" si="6"/>
        <v>59038.220000000103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Путивльський районний суд Сумської області,_x000D_
 Початок періоду: 01.01.2020, Кінець періоду: 31.12.2020&amp;LC7E07903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59</v>
      </c>
      <c r="F4" s="93">
        <f>SUM(F5:F25)</f>
        <v>59038.22</v>
      </c>
    </row>
    <row r="5" spans="1:6" ht="20.25" customHeight="1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>
      <c r="A6" s="67">
        <v>3</v>
      </c>
      <c r="B6" s="149" t="s">
        <v>62</v>
      </c>
      <c r="C6" s="150"/>
      <c r="D6" s="151"/>
      <c r="E6" s="94">
        <v>1</v>
      </c>
      <c r="F6" s="95">
        <v>10344.9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50</v>
      </c>
      <c r="F7" s="95">
        <v>42670.6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>
        <v>1</v>
      </c>
      <c r="F9" s="95">
        <v>420.4</v>
      </c>
    </row>
    <row r="10" spans="1:6" ht="18" customHeight="1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7</v>
      </c>
      <c r="F13" s="95">
        <v>5602.32</v>
      </c>
    </row>
    <row r="14" spans="1:6" ht="21" customHeight="1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Путивльський районний суд Сумської області,_x000D_
 Початок періоду: 01.01.2020, Кінець періоду: 31.12.2020&amp;LC7E07903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2018-03-15T14:08:04Z</cp:lastPrinted>
  <dcterms:created xsi:type="dcterms:W3CDTF">2015-09-09T10:27:37Z</dcterms:created>
  <dcterms:modified xsi:type="dcterms:W3CDTF">2021-02-02T08:35:59Z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10_00584_4.2020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C7E07903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