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2020_10\7\"/>
    </mc:Choice>
  </mc:AlternateContent>
  <bookViews>
    <workbookView xWindow="32760" yWindow="32760" windowWidth="19200" windowHeight="8295"/>
  </bookViews>
  <sheets>
    <sheet name="Титул. аркуш " sheetId="68" r:id="rId1"/>
    <sheet name="зміст" sheetId="36" r:id="rId2"/>
    <sheet name="Р1 за формою ПЗ" sheetId="69" r:id="rId3"/>
    <sheet name="Р2 за видами судочинства" sheetId="79" r:id="rId4"/>
    <sheet name="Розділ 3 П " sheetId="70" r:id="rId5"/>
    <sheet name="Р 4 К" sheetId="72" r:id="rId6"/>
    <sheet name="Р 5 Кас " sheetId="82" r:id="rId7"/>
    <sheet name="Р 5.1 ККС " sheetId="74" r:id="rId8"/>
    <sheet name="Р 6 ОП" sheetId="84" r:id="rId9"/>
  </sheets>
  <externalReferences>
    <externalReference r:id="rId10"/>
    <externalReference r:id="rId11"/>
    <externalReference r:id="rId12"/>
  </externalReferences>
  <definedNames>
    <definedName name="_xlnm.Print_Titles" localSheetId="5">'Р 4 К'!$4:$5</definedName>
    <definedName name="_xlnm.Print_Titles" localSheetId="6">'Р 5 Кас '!$3:$4</definedName>
    <definedName name="_xlnm.Print_Titles" localSheetId="7">'Р 5.1 ККС '!$3:$4</definedName>
    <definedName name="_xlnm.Print_Titles" localSheetId="8">'Р 6 ОП'!$3:$4</definedName>
    <definedName name="_xlnm.Print_Area" localSheetId="1">зміст!$A$1:$K$14</definedName>
    <definedName name="_xlnm.Print_Area" localSheetId="5">'Р 4 К'!$A$1:$S$10</definedName>
    <definedName name="_xlnm.Print_Area" localSheetId="6">'Р 5 Кас '!$A$1:$U$58</definedName>
    <definedName name="_xlnm.Print_Area" localSheetId="7">'Р 5.1 ККС '!$A$1:$M$29</definedName>
    <definedName name="_xlnm.Print_Area" localSheetId="8">'Р 6 ОП'!$A$1:$F$23</definedName>
    <definedName name="_xlnm.Print_Area" localSheetId="2">'Р1 за формою ПЗ'!$A$1:$N$29</definedName>
    <definedName name="_xlnm.Print_Area" localSheetId="3">'Р2 за видами судочинства'!$A$1:$L$33</definedName>
    <definedName name="_xlnm.Print_Area" localSheetId="4">'Розділ 3 П '!$A$1:$Q$11</definedName>
    <definedName name="_xlnm.Print_Area" localSheetId="0">'Титул. аркуш '!$A$1:$L$17</definedName>
  </definedNames>
  <calcPr calcId="191029" fullCalcOnLoad="1"/>
</workbook>
</file>

<file path=xl/calcChain.xml><?xml version="1.0" encoding="utf-8"?>
<calcChain xmlns="http://schemas.openxmlformats.org/spreadsheetml/2006/main">
  <c r="B5" i="82" l="1"/>
  <c r="D5" i="82"/>
  <c r="B6" i="82"/>
  <c r="D6" i="82"/>
  <c r="B7" i="82"/>
  <c r="D7" i="82"/>
  <c r="B8" i="82"/>
  <c r="D8" i="82"/>
  <c r="B9" i="82"/>
  <c r="D9" i="82"/>
  <c r="B10" i="82"/>
  <c r="D10" i="82"/>
  <c r="B11" i="82"/>
  <c r="D11" i="82"/>
  <c r="B12" i="82"/>
  <c r="D12" i="82"/>
  <c r="B13" i="82"/>
  <c r="D13" i="82"/>
  <c r="B14" i="82"/>
  <c r="D14" i="82"/>
  <c r="B15" i="82"/>
  <c r="D15" i="82"/>
  <c r="B16" i="82"/>
  <c r="D16" i="82"/>
  <c r="B17" i="82"/>
  <c r="D17" i="82"/>
  <c r="B18" i="82"/>
  <c r="D18" i="82"/>
  <c r="B19" i="82"/>
  <c r="D19" i="82"/>
  <c r="B20" i="82"/>
  <c r="D20" i="82"/>
  <c r="B21" i="82"/>
  <c r="D21" i="82"/>
  <c r="B22" i="82"/>
  <c r="D22" i="82"/>
  <c r="B23" i="82"/>
  <c r="D23" i="82"/>
  <c r="B24" i="82"/>
  <c r="D24" i="82"/>
  <c r="B25" i="82"/>
  <c r="D25" i="82"/>
  <c r="B26" i="82"/>
  <c r="D26" i="82"/>
  <c r="B27" i="82"/>
  <c r="D27" i="82"/>
  <c r="B28" i="82"/>
  <c r="D28" i="82"/>
  <c r="B29" i="82"/>
  <c r="D29" i="82"/>
  <c r="B30" i="82"/>
  <c r="D30" i="82"/>
  <c r="B31" i="82"/>
  <c r="D31" i="82"/>
  <c r="B32" i="82"/>
  <c r="D32" i="82"/>
  <c r="B33" i="82"/>
  <c r="D33" i="82"/>
  <c r="B34" i="82"/>
  <c r="D34" i="82"/>
  <c r="B35" i="82"/>
  <c r="D35" i="82"/>
  <c r="B36" i="82"/>
  <c r="D36" i="82"/>
  <c r="B37" i="82"/>
  <c r="D37" i="82"/>
  <c r="B38" i="82"/>
  <c r="D38" i="82"/>
  <c r="B39" i="82"/>
  <c r="D39" i="82"/>
  <c r="B40" i="82"/>
  <c r="D40" i="82"/>
  <c r="B41" i="82"/>
  <c r="D41" i="82"/>
  <c r="B42" i="82"/>
  <c r="D42" i="82"/>
  <c r="B43" i="82"/>
  <c r="D43" i="82"/>
  <c r="B44" i="82"/>
  <c r="D44" i="82"/>
  <c r="B45" i="82"/>
  <c r="D45" i="82"/>
  <c r="B46" i="82"/>
  <c r="D46" i="82"/>
  <c r="B47" i="82"/>
  <c r="D47" i="82"/>
  <c r="B48" i="82"/>
  <c r="D48" i="82"/>
  <c r="B49" i="82"/>
  <c r="D49" i="82"/>
  <c r="D4" i="84"/>
  <c r="E4" i="84"/>
  <c r="L28" i="74"/>
  <c r="M25" i="79"/>
  <c r="D18" i="69"/>
  <c r="E18" i="69"/>
  <c r="F18" i="69"/>
  <c r="G18" i="69"/>
  <c r="B20" i="69"/>
  <c r="B21" i="69"/>
  <c r="B22" i="69"/>
  <c r="B23" i="69"/>
  <c r="B24" i="69"/>
  <c r="B25" i="69"/>
  <c r="D4" i="69"/>
  <c r="E4" i="69"/>
  <c r="F4" i="69"/>
  <c r="G4" i="69"/>
  <c r="H4" i="69"/>
  <c r="I4" i="69"/>
  <c r="J4" i="69"/>
  <c r="K4" i="69"/>
  <c r="L4" i="69"/>
  <c r="M4" i="69"/>
  <c r="N4" i="69"/>
  <c r="B6" i="69"/>
  <c r="B7" i="69"/>
  <c r="B8" i="69"/>
  <c r="B9" i="69"/>
  <c r="B10" i="69"/>
  <c r="B11" i="69"/>
  <c r="B12" i="69"/>
  <c r="B13" i="69"/>
</calcChain>
</file>

<file path=xl/sharedStrings.xml><?xml version="1.0" encoding="utf-8"?>
<sst xmlns="http://schemas.openxmlformats.org/spreadsheetml/2006/main" count="292" uniqueCount="230">
  <si>
    <t>Найменування показника</t>
  </si>
  <si>
    <t>залишено без розгляду</t>
  </si>
  <si>
    <t>відмовлено у відкритті провадження</t>
  </si>
  <si>
    <t>А</t>
  </si>
  <si>
    <t>Б</t>
  </si>
  <si>
    <t>не розглянуто на початок періоду</t>
  </si>
  <si>
    <t>надійшло на розгляд</t>
  </si>
  <si>
    <t>з направленням справи для розгляду до іншого суду першої інстанції, у тому числі за встановленою підсудністю</t>
  </si>
  <si>
    <t>Розділ 1.</t>
  </si>
  <si>
    <t>Розділ 3.</t>
  </si>
  <si>
    <t>Розділ 4.</t>
  </si>
  <si>
    <t>Розділ 2.</t>
  </si>
  <si>
    <t xml:space="preserve">з ухваленням нового рішення </t>
  </si>
  <si>
    <t>Результативність  здійснення правосуддя за формою процесуального звернення та видами судочинства</t>
  </si>
  <si>
    <t xml:space="preserve">заяв про перегляд судових рішень за нововиявленими обставинами </t>
  </si>
  <si>
    <t xml:space="preserve">заяв про перегляд судових рішень за виключними обставинами </t>
  </si>
  <si>
    <r>
      <t>Перебувало на розгляді упродовж періоду (усього),</t>
    </r>
    <r>
      <rPr>
        <i/>
        <sz val="18"/>
        <rFont val="Roboto Condensed Light"/>
        <charset val="204"/>
      </rPr>
      <t xml:space="preserve"> 
</t>
    </r>
    <r>
      <rPr>
        <sz val="18"/>
        <rFont val="Roboto Condensed Light"/>
        <charset val="204"/>
      </rPr>
      <t>з них:</t>
    </r>
  </si>
  <si>
    <t>Кількість постановлених окремих ухвал</t>
  </si>
  <si>
    <t>не  розглянуто на початок періоду</t>
  </si>
  <si>
    <t>Розділ 2. Результативність  здійснення правосуддя за формою процесуального звернення та видами судочинства</t>
  </si>
  <si>
    <t>Кількість справ, що повернуто до касаційних судів у складі Верховного Суду</t>
  </si>
  <si>
    <t xml:space="preserve">Розділ 1. Загальні показники здійснення правосуддя </t>
  </si>
  <si>
    <t xml:space="preserve">Довідка до розділу 1. Додаткові  показники здійснення правосуддя </t>
  </si>
  <si>
    <t xml:space="preserve">Загальні показники здійснення правосуддя </t>
  </si>
  <si>
    <t xml:space="preserve">Додаткові  показники здійснення правосуддя </t>
  </si>
  <si>
    <t>повернуто</t>
  </si>
  <si>
    <r>
      <t xml:space="preserve">апеляційних скарг та справ </t>
    </r>
    <r>
      <rPr>
        <sz val="22"/>
        <rFont val="Times New Roman"/>
        <family val="1"/>
        <charset val="204"/>
      </rPr>
      <t/>
    </r>
  </si>
  <si>
    <t xml:space="preserve">Результативність здійснення правосуддя на підставі апеляційних скарг і справ </t>
  </si>
  <si>
    <t>Розділ 5.</t>
  </si>
  <si>
    <t xml:space="preserve">Результативність  здійснення правосуддя на підставі касаційних скарг і справ </t>
  </si>
  <si>
    <t xml:space="preserve">Звільнено осіб з-під варти за результатами перегляду судових рішень судом касаційної інстанції </t>
  </si>
  <si>
    <t>Кількість скасованих рішень суду за нововиявленими обставинами</t>
  </si>
  <si>
    <t xml:space="preserve">Кількість скасованих рішень суду за виключними обставинами </t>
  </si>
  <si>
    <t xml:space="preserve">заяви про перегляд судових рішень за нововиявленими обставинами  </t>
  </si>
  <si>
    <t xml:space="preserve">заяви про перегляд судових рішень за виключними обставинами  </t>
  </si>
  <si>
    <t>у зразкових справах</t>
  </si>
  <si>
    <t xml:space="preserve">цивільного судочинства </t>
  </si>
  <si>
    <t>кримінального судочинства</t>
  </si>
  <si>
    <t>господарського судочинства</t>
  </si>
  <si>
    <t xml:space="preserve">Передано справ на розгляд до Великої Палати Верховного Суду   </t>
  </si>
  <si>
    <t>із закриттям провадження у справі/ залишенням заяви без розгляду</t>
  </si>
  <si>
    <t>з направленням для продовження розгляду</t>
  </si>
  <si>
    <t xml:space="preserve">із залишенням в силі рішення суду першої інстанції </t>
  </si>
  <si>
    <t xml:space="preserve">Не розглянуто на кінець періоду </t>
  </si>
  <si>
    <t>Категорії судових справ</t>
  </si>
  <si>
    <t>№ рядка</t>
  </si>
  <si>
    <t>Форма № 1-ВС</t>
  </si>
  <si>
    <t>Форма процесуального звернення</t>
  </si>
  <si>
    <t>Не розглянуто на кінець періоду</t>
  </si>
  <si>
    <t>подання/клопотання про визначення підсудності справи</t>
  </si>
  <si>
    <r>
      <t xml:space="preserve">Розглянуто (усього), 
</t>
    </r>
    <r>
      <rPr>
        <sz val="22"/>
        <rFont val="Roboto Condensed Light"/>
        <charset val="204"/>
      </rPr>
      <t>з них:</t>
    </r>
  </si>
  <si>
    <r>
      <t xml:space="preserve">Перебувало на розгляді (усього),
</t>
    </r>
    <r>
      <rPr>
        <sz val="20"/>
        <rFont val="Roboto Condensed Light"/>
        <charset val="204"/>
      </rPr>
      <t>з них:</t>
    </r>
  </si>
  <si>
    <r>
      <t>Розглянуто
(усього)</t>
    </r>
    <r>
      <rPr>
        <sz val="20"/>
        <rFont val="Roboto Condensed Light"/>
        <charset val="204"/>
      </rPr>
      <t>,</t>
    </r>
    <r>
      <rPr>
        <b/>
        <sz val="20"/>
        <rFont val="Roboto Condensed Light"/>
        <charset val="204"/>
      </rPr>
      <t xml:space="preserve">
</t>
    </r>
    <r>
      <rPr>
        <sz val="20"/>
        <rFont val="Roboto Condensed Light"/>
        <charset val="204"/>
      </rPr>
      <t>з них:</t>
    </r>
  </si>
  <si>
    <t xml:space="preserve">
повернуто</t>
  </si>
  <si>
    <t>1960 року</t>
  </si>
  <si>
    <t>проти основ національної безпеки України</t>
  </si>
  <si>
    <t>проти життя та здоров’я особи</t>
  </si>
  <si>
    <t>проти волі, честі та гідності особи</t>
  </si>
  <si>
    <t>проти виборчих, трудових та інших особистих прав і свобод людини і громадянина</t>
  </si>
  <si>
    <t>проти власності</t>
  </si>
  <si>
    <t>у сфері господарської діяльності</t>
  </si>
  <si>
    <t>проти довкілля</t>
  </si>
  <si>
    <t>проти громадської безпеки</t>
  </si>
  <si>
    <t>проти безпеки виробництва</t>
  </si>
  <si>
    <t>проти безпеки руху та експлуатації транспорту</t>
  </si>
  <si>
    <t>проти громадського порядку та моральності</t>
  </si>
  <si>
    <t>у сфері обігу наркотичних засобів, психотропних речовин, їх аналогів або прекурсорів та інші злочини проти здоров’я населення</t>
  </si>
  <si>
    <t>проти авторитету органів державної влади, органів місцевого самоврядування та об’єднань громадян</t>
  </si>
  <si>
    <t xml:space="preserve">у сфері використання електронно-обчислювальних машин (комп’ютерів), систем та комп’ютерних мереж і мереж електрозв’язку </t>
  </si>
  <si>
    <t>у сфері службової діяльності та професійної діяльності, пов’язаної з наданням публічних послуг</t>
  </si>
  <si>
    <t>проти правосуддя</t>
  </si>
  <si>
    <t>проти встановленого порядку несення військової служби (військові злочини)</t>
  </si>
  <si>
    <t>проти миру, безпеки людства та міжнародного правопорядку</t>
  </si>
  <si>
    <t>Кількість справ, що надійшли з касаційних судів на розгляд до Великої Палати Верховного Суду</t>
  </si>
  <si>
    <r>
      <t xml:space="preserve">Перебувало на розгляді упродовж періоду  (усього), 
</t>
    </r>
    <r>
      <rPr>
        <sz val="22"/>
        <rFont val="Roboto Condensed Light"/>
        <charset val="204"/>
      </rPr>
      <t>з них:</t>
    </r>
  </si>
  <si>
    <t>(підпис)</t>
  </si>
  <si>
    <t>Види судочинства</t>
  </si>
  <si>
    <t>Зміст звіту за формою № 1-ВС</t>
  </si>
  <si>
    <t>Терміни формування</t>
  </si>
  <si>
    <t xml:space="preserve"> Респондент: </t>
  </si>
  <si>
    <r>
      <t>Перебувало на розгляді упродовж періоду (усього),</t>
    </r>
    <r>
      <rPr>
        <i/>
        <sz val="19"/>
        <rFont val="Roboto Condensed Light"/>
        <charset val="204"/>
      </rPr>
      <t xml:space="preserve"> 
</t>
    </r>
    <r>
      <rPr>
        <sz val="19"/>
        <rFont val="Roboto Condensed Light"/>
        <charset val="204"/>
      </rPr>
      <t>з них:</t>
    </r>
  </si>
  <si>
    <r>
      <t xml:space="preserve">господарського судочинства (усього), 
</t>
    </r>
    <r>
      <rPr>
        <sz val="24"/>
        <rFont val="Roboto Condensed Light"/>
        <charset val="204"/>
      </rPr>
      <t>з них:</t>
    </r>
  </si>
  <si>
    <r>
      <t xml:space="preserve">кримінального судочинства (усього),
 </t>
    </r>
    <r>
      <rPr>
        <sz val="24"/>
        <rFont val="Roboto Condensed Light"/>
        <charset val="204"/>
      </rPr>
      <t>з них:</t>
    </r>
  </si>
  <si>
    <r>
      <t xml:space="preserve">цивільного судочинства (усього), 
</t>
    </r>
    <r>
      <rPr>
        <sz val="24"/>
        <rFont val="Roboto Condensed Light"/>
        <charset val="204"/>
      </rPr>
      <t>з них:</t>
    </r>
  </si>
  <si>
    <t>із закриттям провадження у справі/
залишенням заяви без розгляду</t>
  </si>
  <si>
    <r>
      <t xml:space="preserve">Перебувало на розгляді (усього),
</t>
    </r>
    <r>
      <rPr>
        <sz val="22"/>
        <rFont val="Roboto Condensed Light"/>
        <charset val="204"/>
      </rPr>
      <t>з них:</t>
    </r>
  </si>
  <si>
    <r>
      <t>Розглянуто
(усього)</t>
    </r>
    <r>
      <rPr>
        <sz val="22"/>
        <rFont val="Roboto Condensed Light"/>
        <charset val="204"/>
      </rPr>
      <t>,</t>
    </r>
    <r>
      <rPr>
        <b/>
        <sz val="22"/>
        <rFont val="Roboto Condensed Light"/>
        <charset val="204"/>
      </rPr>
      <t xml:space="preserve">
</t>
    </r>
    <r>
      <rPr>
        <sz val="22"/>
        <rFont val="Roboto Condensed Light"/>
        <charset val="204"/>
      </rPr>
      <t>з них:</t>
    </r>
  </si>
  <si>
    <r>
      <t xml:space="preserve">2001 року (усього), 
</t>
    </r>
    <r>
      <rPr>
        <i/>
        <sz val="18"/>
        <rFont val="Roboto Condensed Light"/>
        <charset val="204"/>
      </rPr>
      <t>з них за злочини:</t>
    </r>
  </si>
  <si>
    <r>
      <t xml:space="preserve">Найменування: </t>
    </r>
    <r>
      <rPr>
        <b/>
        <sz val="14"/>
        <rFont val="Roboto Condensed Light"/>
        <charset val="204"/>
      </rPr>
      <t xml:space="preserve"> Верховний Суд</t>
    </r>
  </si>
  <si>
    <t>відмовлено у відкритті провадження/ у задоволенні подання</t>
  </si>
  <si>
    <t>Загальна кількість</t>
  </si>
  <si>
    <t>інші рішення у справах</t>
  </si>
  <si>
    <r>
      <rPr>
        <b/>
        <sz val="18"/>
        <rFont val="Roboto Condensed Light"/>
        <charset val="204"/>
      </rPr>
      <t xml:space="preserve">Розглянуто (усього), </t>
    </r>
    <r>
      <rPr>
        <sz val="18"/>
        <rFont val="Roboto Condensed Light"/>
        <charset val="204"/>
      </rPr>
      <t xml:space="preserve">
з них:</t>
    </r>
  </si>
  <si>
    <t>заяв/клопотань/подань про визначення  підсудності</t>
  </si>
  <si>
    <t>касаційні скарги і справи</t>
  </si>
  <si>
    <t>ЗВІТ ПРО ЗДІЙСНЕННЯ ПРАВОСУДДЯ ВЕРХОВНИМ СУДОМ</t>
  </si>
  <si>
    <t>9</t>
  </si>
  <si>
    <t xml:space="preserve">№ рядка </t>
  </si>
  <si>
    <t xml:space="preserve"> першої інстанції </t>
  </si>
  <si>
    <t>відмовлено у відкритті   провадження</t>
  </si>
  <si>
    <r>
      <t xml:space="preserve">адміністративного судочинства (усього),
</t>
    </r>
    <r>
      <rPr>
        <sz val="22"/>
        <rFont val="Roboto Condensed Light"/>
        <charset val="204"/>
      </rPr>
      <t>з них:</t>
    </r>
  </si>
  <si>
    <t>у справах про адміністративні правопорушення (ст. 185-3 КпАП)</t>
  </si>
  <si>
    <t>адміністративного судочинства</t>
  </si>
  <si>
    <t>позовних заяв/справ</t>
  </si>
  <si>
    <t>Кількість окремих думок</t>
  </si>
  <si>
    <t xml:space="preserve">Розділ 3. Результативність здійснення правосуддя на підставі апеляційних скарг і справ </t>
  </si>
  <si>
    <t xml:space="preserve">Розділ 4. Результативність  здійснення правосуддя на підставі касаційних скарг і справ </t>
  </si>
  <si>
    <t>Розділ 5. Результативність  здійснення правосуддя на підставі касаційних скарг і справ за видами 
судочинства та категоріями судових справ</t>
  </si>
  <si>
    <t>розглянуто по суті/ здійснено апеляційний/ касаційний перегляд/ перегляд за заявою</t>
  </si>
  <si>
    <t xml:space="preserve">закрито провадження в адміністративній справі/
апеляційне провадження/
касаційне провадження </t>
  </si>
  <si>
    <t>розглянуто по суті/ здійснено апеляційний/ касаційний перегляд/ перегляд за заявою/інші рішення у справах</t>
  </si>
  <si>
    <r>
      <t xml:space="preserve">Розглянуто (усього), 
</t>
    </r>
    <r>
      <rPr>
        <sz val="19"/>
        <rFont val="Roboto Condensed Light"/>
        <charset val="204"/>
      </rPr>
      <t>з них:</t>
    </r>
  </si>
  <si>
    <t>Результативність  здійснення касаційного перегляду за кількістю осіб у кримінальному судочинстві</t>
  </si>
  <si>
    <t xml:space="preserve">Довідка до розділу 1. </t>
  </si>
  <si>
    <t>Результативність  здійснення правосуддя на підставі касаційних скарг і справ за видами судочинства та категоріями судових справ</t>
  </si>
  <si>
    <t>скарг на рішення Вищої ради правосуддя, ухвалених за результатами розгляду скарг на рішення її Дисциплінарної палати</t>
  </si>
  <si>
    <t xml:space="preserve">касаційних скарг та справ </t>
  </si>
  <si>
    <t>подань у зразкових справах (з р. 3)</t>
  </si>
  <si>
    <t>Відмовлено у відкритті касаційного провадження на підставі п. 5 ч. 1 ст. 333 КАС України/ ч. 2 ст. 293 ГПК України/ п. 5 ч. 2 ст. 394 ЦПК України</t>
  </si>
  <si>
    <t>Форма № 1-ВС   с. 4</t>
  </si>
  <si>
    <t>апеляційні скарги у справах про адміністративні правопорушення (ст. 185-3 КпАП)</t>
  </si>
  <si>
    <r>
      <t>адміністративного судочинства (усього)</t>
    </r>
    <r>
      <rPr>
        <sz val="24"/>
        <rFont val="Roboto Condensed Light"/>
        <charset val="204"/>
      </rPr>
      <t>, 
з них:</t>
    </r>
  </si>
  <si>
    <t>Форма № 1-ВС   с. 5</t>
  </si>
  <si>
    <t>закрито апеляційне провадження/ визнано нечинним судове рішення та закрито провадження у справі</t>
  </si>
  <si>
    <t>скаргу задоволено  та судове рішення змінено</t>
  </si>
  <si>
    <t>скаргу задоволено та судове рішення скасовано (усього), 
у тому числі:</t>
  </si>
  <si>
    <t>Форма № 1-ВС   с. 6</t>
  </si>
  <si>
    <t>скаргу задоволено та судове рішення змінено</t>
  </si>
  <si>
    <r>
      <t xml:space="preserve">скаргу задоволено та судове рішення скасовано (усього),
</t>
    </r>
    <r>
      <rPr>
        <i/>
        <sz val="22"/>
        <rFont val="Roboto Condensed Light"/>
        <charset val="204"/>
      </rPr>
      <t>у тому числі:</t>
    </r>
  </si>
  <si>
    <r>
      <t xml:space="preserve">Загальна кількість касаційних скарг і справ, 
</t>
    </r>
    <r>
      <rPr>
        <b/>
        <i/>
        <sz val="22"/>
        <rFont val="Roboto Condensed Light"/>
        <charset val="204"/>
      </rPr>
      <t>у тому числі:</t>
    </r>
  </si>
  <si>
    <r>
      <t xml:space="preserve">Загальна кількість апеляційних скарг і справ, 
</t>
    </r>
    <r>
      <rPr>
        <b/>
        <i/>
        <sz val="22"/>
        <rFont val="Roboto Condensed Light"/>
        <charset val="204"/>
      </rPr>
      <t>у тому числі:</t>
    </r>
  </si>
  <si>
    <r>
      <t>Загальна кількість процесуальних звернень до суду</t>
    </r>
    <r>
      <rPr>
        <sz val="24"/>
        <rFont val="Roboto Condensed Light"/>
        <charset val="204"/>
      </rPr>
      <t>,
 у тому числі в порядку:</t>
    </r>
  </si>
  <si>
    <r>
      <t xml:space="preserve">скаргу задоволено  та судове рішення скасовано (усього),
</t>
    </r>
    <r>
      <rPr>
        <i/>
        <sz val="20"/>
        <rFont val="Roboto Condensed Light"/>
        <charset val="204"/>
      </rPr>
      <t>у тому числі:</t>
    </r>
  </si>
  <si>
    <t>Розділ 5.1. Результативність  здійснення касаційного перегляду за кількістю осіб у кримінальному судочинстві</t>
  </si>
  <si>
    <t xml:space="preserve"> апеляційної інстанції </t>
  </si>
  <si>
    <t>проти статевої свободи та статевої недоторканості особи</t>
  </si>
  <si>
    <r>
      <t>(ст. 109–114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</si>
  <si>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115–145)</t>
  </si>
  <si>
    <t>(ст. 146–151)</t>
  </si>
  <si>
    <t>(ст. 152–156)</t>
  </si>
  <si>
    <t>(ст. 157–184)</t>
  </si>
  <si>
    <t>(ст. 185–198)</t>
  </si>
  <si>
    <t>(ст. 199–233)</t>
  </si>
  <si>
    <t>(ст. 236–254)</t>
  </si>
  <si>
    <r>
      <t>(ст. 255–270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</si>
  <si>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271–275)</t>
  </si>
  <si>
    <t>(ст. 276–292)</t>
  </si>
  <si>
    <t>(ст. 293–304)</t>
  </si>
  <si>
    <t>(ст. 305–327)</t>
  </si>
  <si>
    <t>(ст. 328-337)</t>
  </si>
  <si>
    <t>(ст. 338–360)</t>
  </si>
  <si>
    <r>
      <t>(ст.  361–363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</si>
  <si>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364–370)</t>
  </si>
  <si>
    <r>
      <t>(ст. 371–400</t>
    </r>
    <r>
      <rPr>
        <vertAlign val="superscript"/>
        <sz val="18"/>
        <rFont val="Roboto Condensed Light"/>
        <charset val="204"/>
      </rPr>
      <t>1</t>
    </r>
    <r>
      <rPr>
        <sz val="18"/>
        <rFont val="Roboto Condensed Light"/>
        <charset val="204"/>
      </rPr>
      <t>)</t>
    </r>
  </si>
  <si>
    <t>(ст.  402–435)</t>
  </si>
  <si>
    <t>(ст. 436–447)</t>
  </si>
  <si>
    <t xml:space="preserve">7–8 </t>
  </si>
  <si>
    <t xml:space="preserve"> Юридична адреса: вул. П. Орлика, 8, м. Київ, 01043</t>
  </si>
  <si>
    <t>у задоволенні скарги відмовлено та залишено судове рішення без змін</t>
  </si>
  <si>
    <t xml:space="preserve">у задоволенні скарги відмовлено   та судове рішення залишено без змін             </t>
  </si>
  <si>
    <t xml:space="preserve">у задоволенні скарги відмовлено  та судове рішення  залишено без змін             </t>
  </si>
  <si>
    <r>
      <rPr>
        <i/>
        <sz val="20"/>
        <rFont val="Roboto Condensed Light"/>
        <charset val="204"/>
      </rPr>
      <t>скаргу задоволено  та судове рішення скасовано  (усього),</t>
    </r>
    <r>
      <rPr>
        <sz val="20"/>
        <rFont val="Roboto Condensed Light"/>
        <charset val="204"/>
      </rPr>
      <t xml:space="preserve">
у тому числі:</t>
    </r>
  </si>
  <si>
    <t>закрито провадження</t>
  </si>
  <si>
    <t>закрито касаційне провадження</t>
  </si>
  <si>
    <t xml:space="preserve">із закриттям провадження </t>
  </si>
  <si>
    <t>Розділ 5.1.</t>
  </si>
  <si>
    <t>Адміністративне судочинство</t>
  </si>
  <si>
    <t xml:space="preserve">Господар-ське судочинство </t>
  </si>
  <si>
    <t>Кримінальне судочинство</t>
  </si>
  <si>
    <t>Цивільне судочинство</t>
  </si>
  <si>
    <t>Форма № 1-ВС   с.3</t>
  </si>
  <si>
    <r>
      <rPr>
        <b/>
        <i/>
        <sz val="16"/>
        <rFont val="Roboto Condensed Light"/>
        <charset val="204"/>
      </rPr>
      <t xml:space="preserve">Кількість справ, у яких задоволено позовні вимоги/скаргу/заяву/змінено чи скасовано судові рішення
</t>
    </r>
    <r>
      <rPr>
        <sz val="16"/>
        <rFont val="Roboto Condensed Light"/>
        <charset val="204"/>
      </rPr>
      <t>(з гр.  9)</t>
    </r>
  </si>
  <si>
    <t>подання про визначення підсудності справи</t>
  </si>
  <si>
    <t>позовні заяв і справ</t>
  </si>
  <si>
    <t>скарги на рішення Вищої ради правосуддя, ухвалених за результатами розгляду скарг на рішення її Дисциплінарної палати</t>
  </si>
  <si>
    <t xml:space="preserve">апеляційні скарг в адміністративних справах </t>
  </si>
  <si>
    <t>касаційні скарг і справ</t>
  </si>
  <si>
    <t xml:space="preserve">заяви про перегляд судових рішень за нововиявленими обставинами </t>
  </si>
  <si>
    <t xml:space="preserve">заяви про перегляд судових рішень за виключними обставинами </t>
  </si>
  <si>
    <t>подання у зразкових справах ( з р. 4)</t>
  </si>
  <si>
    <t xml:space="preserve">апеляційні скарги і справ </t>
  </si>
  <si>
    <t>касаційні скарги і справ</t>
  </si>
  <si>
    <t xml:space="preserve">заяви  про перегляд судових рішень за виключними обставинами  </t>
  </si>
  <si>
    <t xml:space="preserve">апеляційні скарги </t>
  </si>
  <si>
    <t>касаційні скарги</t>
  </si>
  <si>
    <r>
      <t xml:space="preserve">Загальна кількість судових рішень, переглянутих у касаційному порядку,
</t>
    </r>
    <r>
      <rPr>
        <i/>
        <sz val="20"/>
        <rFont val="Roboto Condensed Light"/>
        <charset val="204"/>
      </rPr>
      <t>у тому числі</t>
    </r>
    <r>
      <rPr>
        <b/>
        <sz val="20"/>
        <rFont val="Roboto Condensed Light"/>
        <charset val="204"/>
      </rPr>
      <t xml:space="preserve">: </t>
    </r>
  </si>
  <si>
    <r>
      <t xml:space="preserve">з направленням справи на новий розгляд  / призначенням нового розгляду, 
</t>
    </r>
    <r>
      <rPr>
        <i/>
        <sz val="20"/>
        <rFont val="Roboto Condensed Light"/>
        <charset val="204"/>
      </rPr>
      <t>у тому числі до суду:</t>
    </r>
  </si>
  <si>
    <t>у сфері охорони державної таємниці, недоторканності державних кордонів, забезпечення призову та мобілізації</t>
  </si>
  <si>
    <r>
      <rPr>
        <b/>
        <i/>
        <sz val="18"/>
        <rFont val="Roboto Condensed Light"/>
        <charset val="204"/>
      </rPr>
      <t>Кількість осіб, щодо яких в касаційному порядку переглянуто рішення суду (усього)</t>
    </r>
    <r>
      <rPr>
        <b/>
        <i/>
        <sz val="18"/>
        <rFont val="Roboto Condensed Light"/>
        <charset val="204"/>
      </rPr>
      <t xml:space="preserve"> </t>
    </r>
    <r>
      <rPr>
        <b/>
        <sz val="18"/>
        <rFont val="Roboto Condensed Light"/>
        <charset val="204"/>
      </rPr>
      <t xml:space="preserve">
</t>
    </r>
    <r>
      <rPr>
        <sz val="18"/>
        <rFont val="Roboto Condensed Light"/>
        <charset val="204"/>
      </rPr>
      <t>у тому числі за Кримінальними кодексами України:</t>
    </r>
  </si>
  <si>
    <t>з направленням на новий розгляд</t>
  </si>
  <si>
    <t>за апеляційними скаргами у зразкових справах (з р. 5)</t>
  </si>
  <si>
    <t xml:space="preserve">з направленням на новий розгляд </t>
  </si>
  <si>
    <t>Керівник департаменту аналітичної та правової роботи</t>
  </si>
  <si>
    <t>Начальник відділу аналізу судової статистики Верховного Суду
департаменту аналітичної та правової роботи</t>
  </si>
  <si>
    <t>Форма № 1-ВС   с. 7</t>
  </si>
  <si>
    <r>
      <rPr>
        <b/>
        <sz val="20"/>
        <rFont val="Roboto Condensed Light"/>
        <charset val="204"/>
      </rPr>
      <t>Загальна кількість процесуальних звернень та справ</t>
    </r>
    <r>
      <rPr>
        <sz val="20"/>
        <rFont val="Roboto Condensed Light"/>
        <charset val="204"/>
      </rPr>
      <t>, 
у тому числі:</t>
    </r>
  </si>
  <si>
    <t>апеляційні скарги у зразкових справах (з р. 7)</t>
  </si>
  <si>
    <r>
      <rPr>
        <b/>
        <sz val="14"/>
        <rFont val="Roboto Condensed Light"/>
        <charset val="204"/>
      </rPr>
      <t>за перше півріччя 2020 року</t>
    </r>
    <r>
      <rPr>
        <sz val="14"/>
        <rFont val="Roboto Condensed Light"/>
        <charset val="204"/>
      </rPr>
      <t xml:space="preserve">
(період)</t>
    </r>
  </si>
  <si>
    <t>X</t>
  </si>
  <si>
    <t xml:space="preserve">Великою Палатою Верховного Суду (з р. 7) до: </t>
  </si>
  <si>
    <t>Х</t>
  </si>
  <si>
    <t>об'єднаною палатою (з р.6) до:</t>
  </si>
  <si>
    <r>
      <t xml:space="preserve">Повернуто об'єднаною палатою або Великої Палати (усього), 
</t>
    </r>
    <r>
      <rPr>
        <sz val="22"/>
        <rFont val="Roboto Condensed Light"/>
        <charset val="204"/>
      </rPr>
      <t>у тому числі:</t>
    </r>
  </si>
  <si>
    <t xml:space="preserve">Великої Палати Верховного Суду </t>
  </si>
  <si>
    <t>об'єднаної палати</t>
  </si>
  <si>
    <r>
      <t xml:space="preserve">Передано на розгляд об'єднаної палати або Великої Палати (усього), 
</t>
    </r>
    <r>
      <rPr>
        <sz val="22"/>
        <rFont val="Roboto Condensed Light"/>
        <charset val="204"/>
      </rPr>
      <t>у тому числі на розгляд:</t>
    </r>
  </si>
  <si>
    <t>Розглянуто</t>
  </si>
  <si>
    <r>
      <t xml:space="preserve">Перебувало на розгляді (усього), 
</t>
    </r>
    <r>
      <rPr>
        <sz val="22"/>
        <rFont val="Roboto Condensed Light"/>
        <charset val="204"/>
      </rPr>
      <t>із них:</t>
    </r>
  </si>
  <si>
    <t>об'єднана палата</t>
  </si>
  <si>
    <t>судові палати</t>
  </si>
  <si>
    <r>
      <t xml:space="preserve">Судові палати та об'єднані палати (усього), 
</t>
    </r>
    <r>
      <rPr>
        <sz val="22"/>
        <rFont val="Roboto Condensed Light"/>
        <charset val="204"/>
      </rPr>
      <t xml:space="preserve">із них: </t>
    </r>
  </si>
  <si>
    <t>№ 
рядка</t>
  </si>
  <si>
    <t xml:space="preserve">Розділ 6. Результативність  здійснення правосуддя у касаційному порядку 
судовими палатами та об'єднаною палатою </t>
  </si>
  <si>
    <t xml:space="preserve">ЗАТВЕРДЖЕНО
Наказ керівника апарату Верховного Суду 
від 25.06.2018 № 91-ОД 
(у редакції наказу керівника апарату 
від 10.07.2020 № 85)
</t>
  </si>
  <si>
    <t xml:space="preserve">судовими палатами та об'єднаною палатою </t>
  </si>
  <si>
    <t>Розділ 6.</t>
  </si>
  <si>
    <t>Форма № 1-ВС   с. 9</t>
  </si>
  <si>
    <t>Форма № 1-ВС с.10</t>
  </si>
  <si>
    <t>наказного провадження</t>
  </si>
  <si>
    <t>окремого провадження</t>
  </si>
  <si>
    <t>про визнання та надання дозволу на примусове виконання рішення іноземного суду</t>
  </si>
  <si>
    <t>щодо визнання рішення іноземного суду, що не підлягає примусовому виконанню</t>
  </si>
  <si>
    <t>інші справи</t>
  </si>
  <si>
    <t>20 липня 2020 року</t>
  </si>
  <si>
    <t>Расім БАБАНЛИ</t>
  </si>
  <si>
    <t>Олена ТИМЧЕНКО</t>
  </si>
  <si>
    <t>піврічна, річна      
(паперова, електронна)</t>
  </si>
  <si>
    <t xml:space="preserve">
до  20 числа місяця,  що настає за звітним періодом
</t>
  </si>
  <si>
    <t>Кількість розглянутих справ в судовому засіданні в режимі відеоконференції</t>
  </si>
  <si>
    <t xml:space="preserve">Результативність  здійснення правосуддя у касаційному порядку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</si>
</sst>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5" formatCode="_-* #,##0_р_._-;\-* #,##0_р_._-;_-* &quot;-&quot;_р_._-;_-@_-"/>
    <numFmt numFmtId="195" formatCode="_-* #,##0.00\ _г_р_н_._-;\-* #,##0.00\ _г_р_н_._-;_-* &quot;-&quot;??\ _г_р_н_._-;_-@_-"/>
    <numFmt numFmtId="209" formatCode="_(* #,##0_);_(* \(#,##0\);_(* &quot;-&quot;_);_(@_)"/>
  </numFmts>
  <fonts count="111" x14ac:knownFonts="1">
    <font>
      <sz val="10"/>
      <name val="Arial"/>
    </font>
    <font>
      <sz val="10"/>
      <name val="Arial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26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26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1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0"/>
      <name val="Times New Roman"/>
      <family val="1"/>
      <charset val="204"/>
    </font>
    <font>
      <sz val="8"/>
      <name val="Arial"/>
      <family val="2"/>
      <charset val="204"/>
    </font>
    <font>
      <sz val="22"/>
      <name val="Times New Roman"/>
      <family val="1"/>
      <charset val="204"/>
    </font>
    <font>
      <sz val="20"/>
      <name val="Times New Roman"/>
      <family val="1"/>
      <charset val="204"/>
    </font>
    <font>
      <b/>
      <sz val="10"/>
      <name val="Roboto Condensed Light"/>
      <charset val="204"/>
    </font>
    <font>
      <sz val="10"/>
      <name val="Roboto Condensed Light"/>
      <charset val="204"/>
    </font>
    <font>
      <b/>
      <sz val="14"/>
      <name val="Roboto Condensed Light"/>
      <charset val="204"/>
    </font>
    <font>
      <b/>
      <u/>
      <sz val="14"/>
      <name val="Roboto Condensed Light"/>
      <charset val="204"/>
    </font>
    <font>
      <sz val="14"/>
      <name val="Roboto Condensed Light"/>
      <charset val="204"/>
    </font>
    <font>
      <sz val="20"/>
      <name val="Roboto Condensed Light"/>
      <charset val="204"/>
    </font>
    <font>
      <b/>
      <sz val="20"/>
      <name val="Roboto Condensed Light"/>
      <charset val="204"/>
    </font>
    <font>
      <b/>
      <i/>
      <sz val="20"/>
      <name val="Roboto Condensed Light"/>
      <charset val="204"/>
    </font>
    <font>
      <b/>
      <sz val="28"/>
      <name val="Roboto Condensed Light"/>
      <charset val="204"/>
    </font>
    <font>
      <b/>
      <sz val="16"/>
      <name val="Roboto Condensed Light"/>
      <charset val="204"/>
    </font>
    <font>
      <sz val="16"/>
      <name val="Roboto Condensed Light"/>
      <charset val="204"/>
    </font>
    <font>
      <b/>
      <sz val="22"/>
      <name val="Roboto Condensed Light"/>
      <charset val="204"/>
    </font>
    <font>
      <sz val="22"/>
      <name val="Roboto Condensed Light"/>
      <charset val="204"/>
    </font>
    <font>
      <i/>
      <sz val="22"/>
      <name val="Roboto Condensed Light"/>
      <charset val="204"/>
    </font>
    <font>
      <b/>
      <sz val="16"/>
      <color indexed="8"/>
      <name val="Roboto Condensed Light"/>
      <charset val="204"/>
    </font>
    <font>
      <b/>
      <sz val="15"/>
      <name val="Roboto Condensed Light"/>
      <charset val="204"/>
    </font>
    <font>
      <b/>
      <sz val="18"/>
      <name val="Roboto Condensed Light"/>
      <charset val="204"/>
    </font>
    <font>
      <i/>
      <sz val="18"/>
      <name val="Roboto Condensed Light"/>
      <charset val="204"/>
    </font>
    <font>
      <sz val="18"/>
      <name val="Roboto Condensed Light"/>
      <charset val="204"/>
    </font>
    <font>
      <b/>
      <sz val="24"/>
      <name val="Roboto Condensed Light"/>
      <charset val="204"/>
    </font>
    <font>
      <b/>
      <sz val="10"/>
      <name val="Arial Cyr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i/>
      <sz val="20"/>
      <name val="Roboto Condensed Light"/>
      <charset val="204"/>
    </font>
    <font>
      <b/>
      <sz val="25"/>
      <name val="Roboto Condensed Light"/>
      <charset val="204"/>
    </font>
    <font>
      <b/>
      <i/>
      <sz val="22"/>
      <name val="Roboto Condensed Light"/>
      <charset val="204"/>
    </font>
    <font>
      <b/>
      <sz val="18"/>
      <name val="Arial"/>
      <family val="2"/>
      <charset val="204"/>
    </font>
    <font>
      <b/>
      <sz val="19"/>
      <name val="Roboto Condensed Light"/>
      <charset val="204"/>
    </font>
    <font>
      <i/>
      <sz val="19"/>
      <name val="Roboto Condensed Light"/>
      <charset val="204"/>
    </font>
    <font>
      <sz val="19"/>
      <name val="Roboto Condensed Light"/>
      <charset val="204"/>
    </font>
    <font>
      <b/>
      <sz val="40"/>
      <name val="Roboto Condensed Light"/>
      <charset val="204"/>
    </font>
    <font>
      <sz val="24"/>
      <name val="Roboto Condensed Light"/>
      <charset val="204"/>
    </font>
    <font>
      <i/>
      <sz val="24"/>
      <name val="Roboto Condensed Light"/>
      <charset val="204"/>
    </font>
    <font>
      <b/>
      <sz val="30"/>
      <name val="Roboto Condensed Light"/>
      <charset val="204"/>
    </font>
    <font>
      <b/>
      <i/>
      <sz val="18"/>
      <name val="Roboto Condensed Light"/>
      <charset val="204"/>
    </font>
    <font>
      <vertAlign val="superscript"/>
      <sz val="18"/>
      <name val="Roboto Condensed Light"/>
      <charset val="204"/>
    </font>
    <font>
      <sz val="40"/>
      <name val="Roboto Condensed Light"/>
      <charset val="204"/>
    </font>
    <font>
      <sz val="40"/>
      <name val="Arial Cyr"/>
      <charset val="204"/>
    </font>
    <font>
      <b/>
      <sz val="40"/>
      <name val="Arial Cyr"/>
      <charset val="204"/>
    </font>
    <font>
      <sz val="25"/>
      <name val="Roboto Condensed Light"/>
      <charset val="204"/>
    </font>
    <font>
      <b/>
      <sz val="42"/>
      <name val="Roboto Condensed Light"/>
      <charset val="204"/>
    </font>
    <font>
      <sz val="42"/>
      <name val="Roboto Condensed Light"/>
      <charset val="204"/>
    </font>
    <font>
      <sz val="42"/>
      <name val="Arial Cyr"/>
      <charset val="204"/>
    </font>
    <font>
      <i/>
      <sz val="14"/>
      <name val="Roboto Condensed Light"/>
      <charset val="204"/>
    </font>
    <font>
      <b/>
      <i/>
      <sz val="16"/>
      <name val="Roboto Condensed Light"/>
      <charset val="204"/>
    </font>
    <font>
      <b/>
      <sz val="11"/>
      <color indexed="51"/>
      <name val="Calibri"/>
      <family val="2"/>
      <charset val="204"/>
    </font>
    <font>
      <sz val="11"/>
      <color indexed="19"/>
      <name val="Calibri"/>
      <family val="2"/>
      <charset val="204"/>
    </font>
    <font>
      <sz val="12"/>
      <name val="Times New Roman"/>
      <family val="1"/>
      <charset val="204"/>
    </font>
    <font>
      <sz val="11"/>
      <color indexed="51"/>
      <name val="Calibri"/>
      <family val="2"/>
      <charset val="204"/>
    </font>
    <font>
      <sz val="30"/>
      <name val="Roboto Condensed Light"/>
      <charset val="204"/>
    </font>
    <font>
      <b/>
      <sz val="36"/>
      <color indexed="8"/>
      <name val="Roboto Condensed Light"/>
      <charset val="204"/>
    </font>
    <font>
      <b/>
      <sz val="36"/>
      <name val="Roboto Condensed Light"/>
      <charset val="204"/>
    </font>
    <font>
      <sz val="36"/>
      <name val="Roboto Condensed Light"/>
      <charset val="204"/>
    </font>
    <font>
      <sz val="36"/>
      <name val="Arial Cyr"/>
      <charset val="204"/>
    </font>
    <font>
      <sz val="30"/>
      <name val="Arial Cyr"/>
      <charset val="204"/>
    </font>
    <font>
      <b/>
      <sz val="30"/>
      <name val="Arial Cyr"/>
      <charset val="204"/>
    </font>
    <font>
      <sz val="36"/>
      <color indexed="8"/>
      <name val="Roboto Condensed Light"/>
      <charset val="204"/>
    </font>
    <font>
      <b/>
      <sz val="32"/>
      <color indexed="8"/>
      <name val="Roboto Condensed Light"/>
      <charset val="204"/>
    </font>
    <font>
      <sz val="32"/>
      <color indexed="8"/>
      <name val="Roboto Condensed Light"/>
      <charset val="204"/>
    </font>
    <font>
      <sz val="20"/>
      <color indexed="8"/>
      <name val="Roboto Condensed Light"/>
      <charset val="204"/>
    </font>
    <font>
      <sz val="32"/>
      <name val="Roboto Condensed Light"/>
      <charset val="204"/>
    </font>
    <font>
      <b/>
      <sz val="32"/>
      <name val="Roboto Condensed Light"/>
      <charset val="204"/>
    </font>
    <font>
      <b/>
      <sz val="42"/>
      <color indexed="8"/>
      <name val="Roboto Condensed Light"/>
      <charset val="204"/>
    </font>
    <font>
      <sz val="42"/>
      <color indexed="8"/>
      <name val="Roboto Condensed Light"/>
      <charset val="204"/>
    </font>
    <font>
      <b/>
      <sz val="38"/>
      <color indexed="8"/>
      <name val="Roboto Condensed Light"/>
      <charset val="204"/>
    </font>
    <font>
      <sz val="38"/>
      <color indexed="8"/>
      <name val="Roboto Condensed Light"/>
      <charset val="204"/>
    </font>
    <font>
      <sz val="38"/>
      <name val="Roboto Condensed Light"/>
      <charset val="204"/>
    </font>
    <font>
      <sz val="12"/>
      <name val="Roboto Condensed Light"/>
      <charset val="204"/>
    </font>
    <font>
      <i/>
      <sz val="16"/>
      <name val="Roboto Condensed Light"/>
      <charset val="204"/>
    </font>
    <font>
      <b/>
      <sz val="33"/>
      <name val="Roboto Condensed Light"/>
      <charset val="204"/>
    </font>
    <font>
      <b/>
      <sz val="26"/>
      <name val="Roboto Condensed Light"/>
      <charset val="204"/>
    </font>
    <font>
      <sz val="26"/>
      <name val="Roboto Condensed Light"/>
      <charset val="204"/>
    </font>
    <font>
      <b/>
      <sz val="38"/>
      <name val="Roboto Condensed Light"/>
      <charset val="204"/>
    </font>
    <font>
      <b/>
      <sz val="18"/>
      <color theme="1"/>
      <name val="Roboto Condensed Light"/>
      <charset val="204"/>
    </font>
    <font>
      <sz val="18"/>
      <color theme="1"/>
      <name val="Roboto Condensed Light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double">
        <color indexed="5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99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2" borderId="0" applyNumberFormat="0" applyBorder="0" applyAlignment="0" applyProtection="0"/>
    <xf numFmtId="0" fontId="7" fillId="5" borderId="0" applyNumberFormat="0" applyBorder="0" applyAlignment="0" applyProtection="0"/>
    <xf numFmtId="0" fontId="7" fillId="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3" borderId="0" applyNumberFormat="0" applyBorder="0" applyAlignment="0" applyProtection="0"/>
    <xf numFmtId="0" fontId="8" fillId="15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10" fillId="21" borderId="0" applyNumberFormat="0" applyBorder="0" applyAlignment="0" applyProtection="0"/>
    <xf numFmtId="0" fontId="11" fillId="2" borderId="1" applyNumberFormat="0" applyAlignment="0" applyProtection="0"/>
    <xf numFmtId="0" fontId="12" fillId="22" borderId="2" applyNumberFormat="0" applyAlignment="0" applyProtection="0"/>
    <xf numFmtId="0" fontId="13" fillId="0" borderId="0" applyNumberFormat="0" applyFill="0" applyBorder="0" applyAlignment="0" applyProtection="0"/>
    <xf numFmtId="0" fontId="14" fillId="23" borderId="0" applyNumberFormat="0" applyBorder="0" applyAlignment="0" applyProtection="0"/>
    <xf numFmtId="0" fontId="15" fillId="0" borderId="3" applyNumberFormat="0" applyFill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1" applyNumberFormat="0" applyAlignment="0" applyProtection="0"/>
    <xf numFmtId="0" fontId="19" fillId="0" borderId="6" applyNumberFormat="0" applyFill="0" applyAlignment="0" applyProtection="0"/>
    <xf numFmtId="0" fontId="20" fillId="12" borderId="0" applyNumberFormat="0" applyBorder="0" applyAlignment="0" applyProtection="0"/>
    <xf numFmtId="0" fontId="21" fillId="4" borderId="7" applyNumberFormat="0" applyFont="0" applyAlignment="0" applyProtection="0"/>
    <xf numFmtId="0" fontId="2" fillId="4" borderId="7" applyNumberFormat="0" applyFont="0" applyAlignment="0" applyProtection="0"/>
    <xf numFmtId="0" fontId="22" fillId="2" borderId="8" applyNumberFormat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18" fillId="9" borderId="1" applyNumberFormat="0" applyAlignment="0" applyProtection="0"/>
    <xf numFmtId="0" fontId="18" fillId="9" borderId="1" applyNumberFormat="0" applyAlignment="0" applyProtection="0"/>
    <xf numFmtId="0" fontId="18" fillId="9" borderId="1" applyNumberFormat="0" applyAlignment="0" applyProtection="0"/>
    <xf numFmtId="0" fontId="29" fillId="28" borderId="10" applyNumberFormat="0" applyAlignment="0" applyProtection="0"/>
    <xf numFmtId="0" fontId="81" fillId="28" borderId="1" applyNumberFormat="0" applyAlignment="0" applyProtection="0"/>
    <xf numFmtId="0" fontId="14" fillId="7" borderId="0" applyNumberFormat="0" applyBorder="0" applyAlignment="0" applyProtection="0"/>
    <xf numFmtId="0" fontId="26" fillId="0" borderId="11" applyNumberFormat="0" applyFill="0" applyAlignment="0" applyProtection="0"/>
    <xf numFmtId="0" fontId="15" fillId="0" borderId="12" applyNumberFormat="0" applyFill="0" applyAlignment="0" applyProtection="0"/>
    <xf numFmtId="0" fontId="27" fillId="0" borderId="4" applyNumberFormat="0" applyFill="0" applyAlignment="0" applyProtection="0"/>
    <xf numFmtId="0" fontId="16" fillId="0" borderId="13" applyNumberFormat="0" applyFill="0" applyAlignment="0" applyProtection="0"/>
    <xf numFmtId="0" fontId="28" fillId="0" borderId="14" applyNumberFormat="0" applyFill="0" applyAlignment="0" applyProtection="0"/>
    <xf numFmtId="0" fontId="17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19" fillId="0" borderId="6" applyNumberFormat="0" applyFill="0" applyAlignment="0" applyProtection="0"/>
    <xf numFmtId="0" fontId="29" fillId="0" borderId="16" applyNumberFormat="0" applyFill="0" applyAlignment="0" applyProtection="0"/>
    <xf numFmtId="0" fontId="30" fillId="29" borderId="2" applyNumberFormat="0" applyAlignment="0" applyProtection="0"/>
    <xf numFmtId="0" fontId="30" fillId="29" borderId="2" applyNumberFormat="0" applyAlignment="0" applyProtection="0"/>
    <xf numFmtId="0" fontId="30" fillId="29" borderId="17" applyNumberFormat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82" fillId="30" borderId="0" applyNumberFormat="0" applyBorder="0" applyAlignment="0" applyProtection="0"/>
    <xf numFmtId="0" fontId="21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83" fillId="0" borderId="0"/>
    <xf numFmtId="0" fontId="21" fillId="0" borderId="0"/>
    <xf numFmtId="0" fontId="2" fillId="0" borderId="0"/>
    <xf numFmtId="0" fontId="7" fillId="0" borderId="0"/>
    <xf numFmtId="0" fontId="6" fillId="0" borderId="0"/>
    <xf numFmtId="0" fontId="10" fillId="6" borderId="0" applyNumberFormat="0" applyBorder="0" applyAlignment="0" applyProtection="0"/>
    <xf numFmtId="0" fontId="13" fillId="0" borderId="0" applyNumberFormat="0" applyFill="0" applyBorder="0" applyAlignment="0" applyProtection="0"/>
    <xf numFmtId="0" fontId="2" fillId="31" borderId="7" applyNumberFormat="0" applyFont="0" applyAlignment="0" applyProtection="0"/>
    <xf numFmtId="0" fontId="19" fillId="0" borderId="6" applyNumberFormat="0" applyFill="0" applyAlignment="0" applyProtection="0"/>
    <xf numFmtId="0" fontId="84" fillId="0" borderId="18" applyNumberFormat="0" applyFill="0" applyAlignment="0" applyProtection="0"/>
    <xf numFmtId="0" fontId="20" fillId="30" borderId="0" applyNumberFormat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85" fontId="7" fillId="0" borderId="0" applyFont="0" applyFill="0" applyBorder="0" applyAlignment="0" applyProtection="0"/>
    <xf numFmtId="209" fontId="2" fillId="0" borderId="0" applyFont="0" applyFill="0" applyBorder="0" applyAlignment="0" applyProtection="0"/>
    <xf numFmtId="195" fontId="1" fillId="0" borderId="0" applyFont="0" applyFill="0" applyBorder="0" applyAlignment="0" applyProtection="0"/>
    <xf numFmtId="0" fontId="14" fillId="8" borderId="0" applyNumberFormat="0" applyBorder="0" applyAlignment="0" applyProtection="0"/>
  </cellStyleXfs>
  <cellXfs count="371">
    <xf numFmtId="0" fontId="2" fillId="0" borderId="0" xfId="0" applyFont="1"/>
    <xf numFmtId="0" fontId="42" fillId="0" borderId="0" xfId="0" applyFont="1" applyAlignment="1">
      <alignment horizontal="left" vertical="center" wrapText="1"/>
    </xf>
    <xf numFmtId="0" fontId="40" fillId="0" borderId="0" xfId="77" applyNumberFormat="1" applyFont="1" applyFill="1" applyBorder="1" applyAlignment="1" applyProtection="1">
      <alignment horizontal="center" vertical="center" wrapText="1"/>
    </xf>
    <xf numFmtId="0" fontId="40" fillId="0" borderId="0" xfId="77" applyNumberFormat="1" applyFont="1" applyFill="1" applyBorder="1" applyAlignment="1" applyProtection="1">
      <alignment wrapText="1"/>
    </xf>
    <xf numFmtId="0" fontId="38" fillId="0" borderId="0" xfId="77" applyNumberFormat="1" applyFont="1" applyFill="1" applyBorder="1" applyAlignment="1" applyProtection="1">
      <alignment wrapText="1"/>
    </xf>
    <xf numFmtId="195" fontId="40" fillId="0" borderId="0" xfId="97" applyFont="1" applyFill="1" applyBorder="1" applyAlignment="1" applyProtection="1">
      <alignment vertical="center" wrapText="1"/>
    </xf>
    <xf numFmtId="0" fontId="79" fillId="0" borderId="0" xfId="77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/>
    <xf numFmtId="0" fontId="32" fillId="0" borderId="0" xfId="76" applyFont="1"/>
    <xf numFmtId="0" fontId="6" fillId="0" borderId="0" xfId="77" applyFont="1"/>
    <xf numFmtId="0" fontId="37" fillId="0" borderId="0" xfId="77" applyFont="1"/>
    <xf numFmtId="0" fontId="38" fillId="0" borderId="0" xfId="77" applyNumberFormat="1" applyFont="1" applyFill="1" applyBorder="1" applyAlignment="1" applyProtection="1">
      <alignment horizontal="center" vertical="center"/>
    </xf>
    <xf numFmtId="0" fontId="37" fillId="0" borderId="0" xfId="77" applyFont="1" applyAlignment="1">
      <alignment horizontal="center"/>
    </xf>
    <xf numFmtId="0" fontId="40" fillId="0" borderId="0" xfId="77" applyFont="1"/>
    <xf numFmtId="0" fontId="37" fillId="0" borderId="0" xfId="0" applyFont="1"/>
    <xf numFmtId="0" fontId="52" fillId="0" borderId="19" xfId="77" applyNumberFormat="1" applyFont="1" applyFill="1" applyBorder="1" applyAlignment="1" applyProtection="1">
      <alignment horizontal="center" vertical="center"/>
    </xf>
    <xf numFmtId="0" fontId="45" fillId="0" borderId="19" xfId="77" applyNumberFormat="1" applyFont="1" applyFill="1" applyBorder="1" applyAlignment="1" applyProtection="1">
      <alignment horizontal="center" vertical="center" wrapText="1"/>
    </xf>
    <xf numFmtId="0" fontId="52" fillId="0" borderId="19" xfId="77" applyNumberFormat="1" applyFont="1" applyFill="1" applyBorder="1" applyAlignment="1" applyProtection="1">
      <alignment horizontal="center" vertical="center" wrapText="1"/>
    </xf>
    <xf numFmtId="0" fontId="56" fillId="0" borderId="0" xfId="77" applyFont="1"/>
    <xf numFmtId="0" fontId="57" fillId="0" borderId="0" xfId="76" applyFont="1"/>
    <xf numFmtId="0" fontId="36" fillId="0" borderId="0" xfId="0" applyFont="1"/>
    <xf numFmtId="0" fontId="58" fillId="0" borderId="0" xfId="0" applyFont="1"/>
    <xf numFmtId="0" fontId="3" fillId="0" borderId="0" xfId="77" applyFont="1"/>
    <xf numFmtId="0" fontId="40" fillId="0" borderId="0" xfId="77" applyNumberFormat="1" applyFont="1" applyFill="1" applyBorder="1" applyAlignment="1" applyProtection="1">
      <alignment horizontal="center"/>
    </xf>
    <xf numFmtId="0" fontId="37" fillId="0" borderId="0" xfId="76" applyNumberFormat="1" applyFont="1" applyFill="1" applyBorder="1" applyAlignment="1" applyProtection="1"/>
    <xf numFmtId="0" fontId="36" fillId="0" borderId="0" xfId="76" applyNumberFormat="1" applyFont="1" applyFill="1" applyBorder="1" applyAlignment="1" applyProtection="1"/>
    <xf numFmtId="0" fontId="37" fillId="0" borderId="0" xfId="76" applyFont="1"/>
    <xf numFmtId="0" fontId="36" fillId="0" borderId="0" xfId="77" applyFont="1"/>
    <xf numFmtId="0" fontId="37" fillId="0" borderId="0" xfId="77" applyFont="1" applyBorder="1"/>
    <xf numFmtId="0" fontId="42" fillId="0" borderId="19" xfId="76" applyNumberFormat="1" applyFont="1" applyFill="1" applyBorder="1" applyAlignment="1" applyProtection="1">
      <alignment horizontal="center" vertical="center"/>
    </xf>
    <xf numFmtId="0" fontId="47" fillId="0" borderId="19" xfId="76" applyNumberFormat="1" applyFont="1" applyFill="1" applyBorder="1" applyAlignment="1" applyProtection="1">
      <alignment horizontal="center" vertical="center" wrapText="1"/>
    </xf>
    <xf numFmtId="0" fontId="47" fillId="0" borderId="19" xfId="76" applyNumberFormat="1" applyFont="1" applyFill="1" applyBorder="1" applyAlignment="1" applyProtection="1">
      <alignment horizontal="center" vertical="center"/>
    </xf>
    <xf numFmtId="0" fontId="34" fillId="0" borderId="0" xfId="77" applyFont="1"/>
    <xf numFmtId="0" fontId="47" fillId="0" borderId="19" xfId="77" applyNumberFormat="1" applyFont="1" applyFill="1" applyBorder="1" applyAlignment="1" applyProtection="1">
      <alignment horizontal="center" vertical="center"/>
    </xf>
    <xf numFmtId="0" fontId="48" fillId="0" borderId="19" xfId="77" applyNumberFormat="1" applyFont="1" applyFill="1" applyBorder="1" applyAlignment="1" applyProtection="1">
      <alignment horizontal="center" vertical="center" wrapText="1"/>
    </xf>
    <xf numFmtId="0" fontId="40" fillId="0" borderId="0" xfId="76" applyNumberFormat="1" applyFont="1" applyFill="1" applyBorder="1" applyAlignment="1" applyProtection="1">
      <alignment horizontal="center"/>
    </xf>
    <xf numFmtId="0" fontId="38" fillId="0" borderId="0" xfId="76" applyNumberFormat="1" applyFont="1" applyFill="1" applyBorder="1" applyAlignment="1" applyProtection="1">
      <alignment horizontal="center"/>
    </xf>
    <xf numFmtId="0" fontId="42" fillId="0" borderId="0" xfId="76" applyFont="1"/>
    <xf numFmtId="0" fontId="41" fillId="0" borderId="0" xfId="76" applyFont="1"/>
    <xf numFmtId="0" fontId="38" fillId="0" borderId="0" xfId="77" applyNumberFormat="1" applyFont="1" applyFill="1" applyBorder="1" applyAlignment="1" applyProtection="1">
      <alignment horizontal="center" vertical="center" wrapText="1"/>
    </xf>
    <xf numFmtId="0" fontId="40" fillId="0" borderId="0" xfId="77" applyNumberFormat="1" applyFont="1" applyFill="1" applyBorder="1" applyAlignment="1" applyProtection="1">
      <alignment horizontal="left" vertical="center" wrapText="1"/>
    </xf>
    <xf numFmtId="0" fontId="39" fillId="0" borderId="0" xfId="77" applyNumberFormat="1" applyFont="1" applyFill="1" applyBorder="1" applyAlignment="1" applyProtection="1">
      <alignment horizontal="center" vertical="center" wrapText="1"/>
    </xf>
    <xf numFmtId="0" fontId="50" fillId="0" borderId="0" xfId="0" applyFont="1" applyBorder="1" applyAlignment="1">
      <alignment horizontal="left" vertical="top" wrapText="1"/>
    </xf>
    <xf numFmtId="0" fontId="51" fillId="0" borderId="0" xfId="0" applyFont="1" applyFill="1" applyBorder="1" applyAlignment="1">
      <alignment horizontal="left" vertical="top" wrapText="1"/>
    </xf>
    <xf numFmtId="0" fontId="37" fillId="0" borderId="0" xfId="0" applyFont="1" applyAlignment="1">
      <alignment horizontal="left" vertical="top"/>
    </xf>
    <xf numFmtId="0" fontId="40" fillId="0" borderId="0" xfId="77" applyFont="1" applyAlignment="1"/>
    <xf numFmtId="0" fontId="43" fillId="0" borderId="0" xfId="0" applyFont="1" applyBorder="1" applyAlignment="1">
      <alignment horizontal="left" vertical="center"/>
    </xf>
    <xf numFmtId="49" fontId="43" fillId="0" borderId="0" xfId="0" applyNumberFormat="1" applyFont="1" applyBorder="1" applyAlignment="1">
      <alignment horizontal="left" vertical="center"/>
    </xf>
    <xf numFmtId="0" fontId="52" fillId="0" borderId="0" xfId="0" applyFont="1" applyBorder="1" applyAlignment="1">
      <alignment horizontal="left" vertical="top" wrapText="1"/>
    </xf>
    <xf numFmtId="0" fontId="54" fillId="0" borderId="0" xfId="0" applyFont="1" applyBorder="1" applyAlignment="1">
      <alignment horizontal="left" vertical="top" wrapText="1"/>
    </xf>
    <xf numFmtId="0" fontId="60" fillId="0" borderId="20" xfId="0" applyNumberFormat="1" applyFont="1" applyFill="1" applyBorder="1" applyAlignment="1" applyProtection="1">
      <alignment horizontal="right" wrapText="1"/>
    </xf>
    <xf numFmtId="0" fontId="67" fillId="0" borderId="19" xfId="77" applyFont="1" applyFill="1" applyBorder="1" applyAlignment="1">
      <alignment horizontal="left" vertical="top" wrapText="1"/>
    </xf>
    <xf numFmtId="0" fontId="67" fillId="32" borderId="19" xfId="84" applyFont="1" applyFill="1" applyBorder="1" applyAlignment="1">
      <alignment horizontal="left" vertical="top" wrapText="1"/>
    </xf>
    <xf numFmtId="0" fontId="67" fillId="0" borderId="19" xfId="84" applyFont="1" applyFill="1" applyBorder="1" applyAlignment="1">
      <alignment horizontal="left" vertical="top" wrapText="1"/>
    </xf>
    <xf numFmtId="0" fontId="69" fillId="0" borderId="19" xfId="76" applyNumberFormat="1" applyFont="1" applyFill="1" applyBorder="1" applyAlignment="1" applyProtection="1">
      <alignment horizontal="center" vertical="center" wrapText="1"/>
    </xf>
    <xf numFmtId="0" fontId="47" fillId="0" borderId="19" xfId="76" applyNumberFormat="1" applyFont="1" applyFill="1" applyBorder="1" applyAlignment="1" applyProtection="1">
      <alignment horizontal="left" vertical="center" wrapText="1"/>
    </xf>
    <xf numFmtId="0" fontId="61" fillId="0" borderId="19" xfId="76" applyNumberFormat="1" applyFont="1" applyFill="1" applyBorder="1" applyAlignment="1" applyProtection="1">
      <alignment horizontal="left" vertical="center" wrapText="1"/>
    </xf>
    <xf numFmtId="0" fontId="66" fillId="0" borderId="0" xfId="76" applyFont="1"/>
    <xf numFmtId="0" fontId="73" fillId="0" borderId="0" xfId="77" applyFont="1"/>
    <xf numFmtId="0" fontId="74" fillId="0" borderId="0" xfId="77" applyFont="1"/>
    <xf numFmtId="0" fontId="75" fillId="0" borderId="0" xfId="76" applyFont="1"/>
    <xf numFmtId="0" fontId="77" fillId="0" borderId="0" xfId="77" applyFont="1"/>
    <xf numFmtId="0" fontId="78" fillId="0" borderId="0" xfId="77" applyFont="1"/>
    <xf numFmtId="0" fontId="40" fillId="0" borderId="0" xfId="77" applyNumberFormat="1" applyFont="1" applyFill="1" applyBorder="1" applyAlignment="1" applyProtection="1"/>
    <xf numFmtId="0" fontId="40" fillId="0" borderId="0" xfId="77" applyNumberFormat="1" applyFont="1" applyFill="1" applyBorder="1" applyAlignment="1" applyProtection="1">
      <alignment vertical="center" wrapText="1"/>
    </xf>
    <xf numFmtId="0" fontId="38" fillId="0" borderId="0" xfId="77" applyNumberFormat="1" applyFont="1" applyFill="1" applyBorder="1" applyAlignment="1" applyProtection="1">
      <alignment horizontal="left" vertical="center" wrapText="1"/>
    </xf>
    <xf numFmtId="0" fontId="38" fillId="0" borderId="0" xfId="77" applyNumberFormat="1" applyFont="1" applyFill="1" applyBorder="1" applyAlignment="1" applyProtection="1">
      <alignment horizontal="left" wrapText="1"/>
    </xf>
    <xf numFmtId="0" fontId="54" fillId="0" borderId="0" xfId="0" applyFont="1" applyBorder="1" applyAlignment="1">
      <alignment horizontal="left" vertical="top"/>
    </xf>
    <xf numFmtId="0" fontId="43" fillId="0" borderId="0" xfId="0" applyFont="1" applyBorder="1" applyAlignment="1">
      <alignment vertical="center"/>
    </xf>
    <xf numFmtId="0" fontId="43" fillId="0" borderId="0" xfId="0" applyFont="1" applyBorder="1" applyAlignment="1">
      <alignment vertical="center" wrapText="1"/>
    </xf>
    <xf numFmtId="0" fontId="52" fillId="0" borderId="19" xfId="0" applyFont="1" applyBorder="1" applyAlignment="1">
      <alignment horizontal="center" vertical="center" wrapText="1"/>
    </xf>
    <xf numFmtId="0" fontId="52" fillId="0" borderId="19" xfId="0" applyNumberFormat="1" applyFont="1" applyFill="1" applyBorder="1" applyAlignment="1" applyProtection="1">
      <alignment horizontal="center" vertical="center" wrapText="1"/>
    </xf>
    <xf numFmtId="0" fontId="54" fillId="0" borderId="19" xfId="0" applyNumberFormat="1" applyFont="1" applyFill="1" applyBorder="1" applyAlignment="1" applyProtection="1">
      <alignment horizontal="center" vertical="center" wrapText="1"/>
    </xf>
    <xf numFmtId="0" fontId="54" fillId="0" borderId="19" xfId="0" applyFont="1" applyBorder="1" applyAlignment="1">
      <alignment horizontal="center" vertical="center" wrapText="1"/>
    </xf>
    <xf numFmtId="0" fontId="54" fillId="0" borderId="19" xfId="84" applyFont="1" applyFill="1" applyBorder="1" applyAlignment="1">
      <alignment horizontal="center" vertical="center" wrapText="1"/>
    </xf>
    <xf numFmtId="0" fontId="54" fillId="32" borderId="19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9" xfId="0" applyFont="1" applyBorder="1" applyAlignment="1">
      <alignment horizontal="center" vertical="center" wrapText="1"/>
    </xf>
    <xf numFmtId="0" fontId="52" fillId="0" borderId="19" xfId="0" applyFont="1" applyBorder="1" applyAlignment="1">
      <alignment horizontal="center" vertical="top" wrapText="1"/>
    </xf>
    <xf numFmtId="0" fontId="52" fillId="0" borderId="19" xfId="0" applyNumberFormat="1" applyFont="1" applyFill="1" applyBorder="1" applyAlignment="1" applyProtection="1">
      <alignment horizontal="center" vertical="top" wrapText="1"/>
    </xf>
    <xf numFmtId="0" fontId="62" fillId="0" borderId="0" xfId="0" applyFont="1" applyAlignment="1">
      <alignment horizontal="center"/>
    </xf>
    <xf numFmtId="0" fontId="52" fillId="0" borderId="21" xfId="0" applyFont="1" applyFill="1" applyBorder="1" applyAlignment="1">
      <alignment horizontal="center" vertical="center" wrapText="1"/>
    </xf>
    <xf numFmtId="0" fontId="52" fillId="0" borderId="19" xfId="0" applyFont="1" applyFill="1" applyBorder="1" applyAlignment="1">
      <alignment horizontal="center" vertical="center" wrapText="1"/>
    </xf>
    <xf numFmtId="0" fontId="5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2" fillId="0" borderId="21" xfId="0" applyFont="1" applyFill="1" applyBorder="1" applyAlignment="1">
      <alignment horizontal="center" vertical="top" wrapText="1"/>
    </xf>
    <xf numFmtId="0" fontId="52" fillId="0" borderId="19" xfId="0" applyFont="1" applyFill="1" applyBorder="1" applyAlignment="1">
      <alignment horizontal="center" vertical="top" wrapText="1"/>
    </xf>
    <xf numFmtId="0" fontId="52" fillId="0" borderId="0" xfId="0" applyFont="1" applyBorder="1" applyAlignment="1">
      <alignment horizontal="center" vertical="top" wrapText="1"/>
    </xf>
    <xf numFmtId="0" fontId="58" fillId="0" borderId="0" xfId="0" applyFont="1" applyAlignment="1">
      <alignment horizontal="center"/>
    </xf>
    <xf numFmtId="0" fontId="47" fillId="0" borderId="19" xfId="0" applyNumberFormat="1" applyFont="1" applyFill="1" applyBorder="1" applyAlignment="1" applyProtection="1">
      <alignment horizontal="center" vertical="center" wrapText="1"/>
    </xf>
    <xf numFmtId="0" fontId="61" fillId="0" borderId="19" xfId="0" applyNumberFormat="1" applyFont="1" applyFill="1" applyBorder="1" applyAlignment="1" applyProtection="1">
      <alignment horizontal="center" vertical="center" wrapText="1"/>
    </xf>
    <xf numFmtId="0" fontId="47" fillId="0" borderId="19" xfId="77" applyNumberFormat="1" applyFont="1" applyFill="1" applyBorder="1" applyAlignment="1" applyProtection="1">
      <alignment horizontal="center" vertical="center" wrapText="1"/>
    </xf>
    <xf numFmtId="0" fontId="48" fillId="0" borderId="19" xfId="77" applyFont="1" applyFill="1" applyBorder="1" applyAlignment="1">
      <alignment horizontal="center" vertical="center" wrapText="1"/>
    </xf>
    <xf numFmtId="0" fontId="49" fillId="0" borderId="19" xfId="77" applyNumberFormat="1" applyFont="1" applyFill="1" applyBorder="1" applyAlignment="1" applyProtection="1">
      <alignment horizontal="center" vertical="center" wrapText="1"/>
    </xf>
    <xf numFmtId="0" fontId="49" fillId="0" borderId="19" xfId="77" applyFont="1" applyBorder="1" applyAlignment="1">
      <alignment horizontal="center" vertical="center" wrapText="1"/>
    </xf>
    <xf numFmtId="0" fontId="34" fillId="0" borderId="0" xfId="77" applyFont="1" applyAlignment="1">
      <alignment horizontal="center"/>
    </xf>
    <xf numFmtId="0" fontId="47" fillId="0" borderId="19" xfId="85" applyFont="1" applyBorder="1" applyAlignment="1">
      <alignment horizontal="center" vertical="center" wrapText="1"/>
    </xf>
    <xf numFmtId="0" fontId="49" fillId="0" borderId="19" xfId="85" applyFont="1" applyBorder="1" applyAlignment="1">
      <alignment horizontal="center" vertical="center" wrapText="1"/>
    </xf>
    <xf numFmtId="0" fontId="48" fillId="0" borderId="19" xfId="85" applyFont="1" applyBorder="1" applyAlignment="1">
      <alignment horizontal="center" vertical="center" wrapText="1"/>
    </xf>
    <xf numFmtId="0" fontId="48" fillId="2" borderId="19" xfId="0" applyFont="1" applyFill="1" applyBorder="1" applyAlignment="1">
      <alignment horizontal="center" vertical="center" wrapText="1"/>
    </xf>
    <xf numFmtId="0" fontId="48" fillId="32" borderId="19" xfId="0" applyFont="1" applyFill="1" applyBorder="1" applyAlignment="1">
      <alignment horizontal="center" vertical="center" wrapText="1"/>
    </xf>
    <xf numFmtId="0" fontId="53" fillId="0" borderId="19" xfId="77" applyNumberFormat="1" applyFont="1" applyFill="1" applyBorder="1" applyAlignment="1" applyProtection="1">
      <alignment horizontal="center" vertical="center" wrapText="1"/>
    </xf>
    <xf numFmtId="0" fontId="49" fillId="0" borderId="19" xfId="0" applyFont="1" applyBorder="1" applyAlignment="1">
      <alignment horizontal="center" vertical="center" wrapText="1"/>
    </xf>
    <xf numFmtId="0" fontId="35" fillId="0" borderId="0" xfId="76" applyFont="1" applyAlignment="1">
      <alignment horizontal="center"/>
    </xf>
    <xf numFmtId="0" fontId="4" fillId="0" borderId="0" xfId="76" applyFont="1" applyAlignment="1">
      <alignment horizontal="center"/>
    </xf>
    <xf numFmtId="0" fontId="37" fillId="0" borderId="0" xfId="77" applyFont="1" applyAlignment="1">
      <alignment horizontal="center" vertical="center"/>
    </xf>
    <xf numFmtId="0" fontId="42" fillId="0" borderId="19" xfId="85" applyFont="1" applyBorder="1" applyAlignment="1">
      <alignment horizontal="center" vertical="center" wrapText="1"/>
    </xf>
    <xf numFmtId="0" fontId="59" fillId="0" borderId="19" xfId="85" applyFont="1" applyBorder="1" applyAlignment="1">
      <alignment horizontal="center" vertical="center" wrapText="1"/>
    </xf>
    <xf numFmtId="0" fontId="42" fillId="0" borderId="19" xfId="0" applyNumberFormat="1" applyFont="1" applyFill="1" applyBorder="1" applyAlignment="1" applyProtection="1">
      <alignment horizontal="center" vertical="center" wrapText="1"/>
    </xf>
    <xf numFmtId="0" fontId="41" fillId="2" borderId="19" xfId="0" applyFont="1" applyFill="1" applyBorder="1" applyAlignment="1">
      <alignment horizontal="center" vertical="center" wrapText="1"/>
    </xf>
    <xf numFmtId="0" fontId="41" fillId="32" borderId="19" xfId="0" applyFont="1" applyFill="1" applyBorder="1" applyAlignment="1">
      <alignment horizontal="center" vertical="center" wrapText="1"/>
    </xf>
    <xf numFmtId="0" fontId="59" fillId="0" borderId="19" xfId="77" applyNumberFormat="1" applyFont="1" applyFill="1" applyBorder="1" applyAlignment="1" applyProtection="1">
      <alignment horizontal="center" vertical="center" wrapText="1"/>
    </xf>
    <xf numFmtId="0" fontId="42" fillId="0" borderId="19" xfId="77" applyNumberFormat="1" applyFont="1" applyFill="1" applyBorder="1" applyAlignment="1" applyProtection="1">
      <alignment horizontal="center" vertical="center" wrapText="1"/>
    </xf>
    <xf numFmtId="0" fontId="6" fillId="0" borderId="0" xfId="77" applyFont="1" applyAlignment="1">
      <alignment horizontal="center" vertical="center"/>
    </xf>
    <xf numFmtId="0" fontId="41" fillId="0" borderId="19" xfId="0" applyFont="1" applyBorder="1" applyAlignment="1">
      <alignment horizontal="center" vertical="center" wrapText="1"/>
    </xf>
    <xf numFmtId="0" fontId="42" fillId="0" borderId="19" xfId="0" applyFont="1" applyFill="1" applyBorder="1" applyAlignment="1">
      <alignment horizontal="center" vertical="center" wrapText="1"/>
    </xf>
    <xf numFmtId="0" fontId="59" fillId="32" borderId="19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6" fillId="0" borderId="0" xfId="77" applyFont="1" applyAlignment="1">
      <alignment horizontal="center"/>
    </xf>
    <xf numFmtId="0" fontId="55" fillId="0" borderId="19" xfId="77" applyNumberFormat="1" applyFont="1" applyFill="1" applyBorder="1" applyAlignment="1" applyProtection="1">
      <alignment horizontal="center" vertical="center" wrapText="1"/>
    </xf>
    <xf numFmtId="0" fontId="76" fillId="0" borderId="0" xfId="77" applyNumberFormat="1" applyFont="1" applyFill="1" applyBorder="1" applyAlignment="1" applyProtection="1">
      <alignment horizontal="left" vertical="center" wrapText="1"/>
    </xf>
    <xf numFmtId="0" fontId="32" fillId="33" borderId="0" xfId="76" applyFont="1" applyFill="1"/>
    <xf numFmtId="0" fontId="6" fillId="32" borderId="0" xfId="77" applyFont="1" applyFill="1"/>
    <xf numFmtId="0" fontId="59" fillId="32" borderId="19" xfId="85" applyFont="1" applyFill="1" applyBorder="1" applyAlignment="1">
      <alignment horizontal="center" vertical="center" wrapText="1"/>
    </xf>
    <xf numFmtId="0" fontId="52" fillId="32" borderId="19" xfId="77" applyNumberFormat="1" applyFont="1" applyFill="1" applyBorder="1" applyAlignment="1" applyProtection="1">
      <alignment horizontal="center" vertical="center"/>
    </xf>
    <xf numFmtId="0" fontId="6" fillId="34" borderId="0" xfId="77" applyFont="1" applyFill="1"/>
    <xf numFmtId="0" fontId="61" fillId="0" borderId="19" xfId="76" applyFont="1" applyFill="1" applyBorder="1" applyAlignment="1">
      <alignment horizontal="left" vertical="center" wrapText="1"/>
    </xf>
    <xf numFmtId="0" fontId="42" fillId="0" borderId="19" xfId="85" applyFont="1" applyFill="1" applyBorder="1" applyAlignment="1">
      <alignment horizontal="center" vertical="center" wrapText="1"/>
    </xf>
    <xf numFmtId="0" fontId="41" fillId="0" borderId="19" xfId="85" applyFont="1" applyFill="1" applyBorder="1" applyAlignment="1">
      <alignment horizontal="center" vertical="center" wrapText="1"/>
    </xf>
    <xf numFmtId="0" fontId="37" fillId="0" borderId="0" xfId="77" applyFont="1" applyAlignment="1">
      <alignment horizontal="left" vertical="top"/>
    </xf>
    <xf numFmtId="0" fontId="36" fillId="0" borderId="0" xfId="77" applyFont="1" applyAlignment="1">
      <alignment horizontal="left" vertical="top"/>
    </xf>
    <xf numFmtId="0" fontId="38" fillId="0" borderId="0" xfId="77" applyNumberFormat="1" applyFont="1" applyFill="1" applyBorder="1" applyAlignment="1" applyProtection="1"/>
    <xf numFmtId="0" fontId="66" fillId="0" borderId="19" xfId="77" applyFont="1" applyBorder="1" applyAlignment="1">
      <alignment horizontal="center" vertical="center" wrapText="1"/>
    </xf>
    <xf numFmtId="0" fontId="63" fillId="0" borderId="19" xfId="77" applyFont="1" applyBorder="1" applyAlignment="1">
      <alignment horizontal="center" vertical="center" wrapText="1"/>
    </xf>
    <xf numFmtId="0" fontId="63" fillId="0" borderId="19" xfId="77" applyNumberFormat="1" applyFont="1" applyFill="1" applyBorder="1" applyAlignment="1" applyProtection="1">
      <alignment horizontal="center" vertical="center" wrapText="1"/>
    </xf>
    <xf numFmtId="0" fontId="65" fillId="0" borderId="19" xfId="77" applyNumberFormat="1" applyFont="1" applyFill="1" applyBorder="1" applyAlignment="1" applyProtection="1">
      <alignment horizontal="center" vertical="center" wrapText="1"/>
    </xf>
    <xf numFmtId="0" fontId="65" fillId="0" borderId="19" xfId="77" applyFont="1" applyBorder="1" applyAlignment="1">
      <alignment horizontal="center" vertical="center" wrapText="1"/>
    </xf>
    <xf numFmtId="0" fontId="37" fillId="0" borderId="0" xfId="77" applyNumberFormat="1" applyFont="1" applyFill="1" applyBorder="1" applyAlignment="1" applyProtection="1">
      <alignment horizontal="center"/>
    </xf>
    <xf numFmtId="0" fontId="55" fillId="0" borderId="19" xfId="77" applyFont="1" applyBorder="1" applyAlignment="1">
      <alignment horizontal="center" vertical="center" wrapText="1"/>
    </xf>
    <xf numFmtId="0" fontId="36" fillId="0" borderId="0" xfId="77" applyFont="1" applyAlignment="1">
      <alignment horizontal="center" vertical="center"/>
    </xf>
    <xf numFmtId="0" fontId="55" fillId="0" borderId="19" xfId="77" applyNumberFormat="1" applyFont="1" applyFill="1" applyBorder="1" applyAlignment="1" applyProtection="1">
      <alignment horizontal="left" vertical="top" wrapText="1"/>
    </xf>
    <xf numFmtId="0" fontId="67" fillId="32" borderId="19" xfId="77" applyNumberFormat="1" applyFont="1" applyFill="1" applyBorder="1" applyAlignment="1" applyProtection="1">
      <alignment horizontal="left" vertical="top" wrapText="1"/>
    </xf>
    <xf numFmtId="0" fontId="67" fillId="0" borderId="19" xfId="77" applyNumberFormat="1" applyFont="1" applyFill="1" applyBorder="1" applyAlignment="1" applyProtection="1">
      <alignment horizontal="left" vertical="top" wrapText="1"/>
    </xf>
    <xf numFmtId="0" fontId="68" fillId="2" borderId="19" xfId="77" applyNumberFormat="1" applyFont="1" applyFill="1" applyBorder="1" applyAlignment="1" applyProtection="1">
      <alignment horizontal="left" vertical="top" wrapText="1"/>
    </xf>
    <xf numFmtId="0" fontId="41" fillId="0" borderId="0" xfId="0" applyFont="1" applyFill="1" applyBorder="1" applyAlignment="1">
      <alignment vertical="center" wrapText="1"/>
    </xf>
    <xf numFmtId="0" fontId="59" fillId="0" borderId="19" xfId="0" applyFont="1" applyFill="1" applyBorder="1" applyAlignment="1">
      <alignment horizontal="center" vertical="center" wrapText="1"/>
    </xf>
    <xf numFmtId="0" fontId="85" fillId="0" borderId="0" xfId="77" applyFont="1" applyBorder="1"/>
    <xf numFmtId="0" fontId="85" fillId="0" borderId="0" xfId="77" applyFont="1" applyAlignment="1">
      <alignment horizontal="center" vertical="center"/>
    </xf>
    <xf numFmtId="0" fontId="85" fillId="0" borderId="0" xfId="0" applyFont="1" applyBorder="1" applyAlignment="1">
      <alignment wrapText="1"/>
    </xf>
    <xf numFmtId="0" fontId="87" fillId="0" borderId="0" xfId="77" applyFont="1"/>
    <xf numFmtId="0" fontId="88" fillId="0" borderId="0" xfId="77" applyFont="1"/>
    <xf numFmtId="0" fontId="89" fillId="0" borderId="0" xfId="77" applyFont="1"/>
    <xf numFmtId="0" fontId="90" fillId="0" borderId="0" xfId="77" applyFont="1"/>
    <xf numFmtId="0" fontId="90" fillId="0" borderId="0" xfId="77" applyFont="1" applyAlignment="1">
      <alignment horizontal="center" vertical="center"/>
    </xf>
    <xf numFmtId="0" fontId="88" fillId="0" borderId="0" xfId="77" applyFont="1" applyBorder="1"/>
    <xf numFmtId="0" fontId="89" fillId="0" borderId="0" xfId="77" applyFont="1" applyBorder="1"/>
    <xf numFmtId="0" fontId="6" fillId="0" borderId="0" xfId="77" applyFont="1" applyBorder="1"/>
    <xf numFmtId="0" fontId="91" fillId="0" borderId="0" xfId="77" applyFont="1" applyBorder="1"/>
    <xf numFmtId="0" fontId="88" fillId="0" borderId="0" xfId="0" applyFont="1" applyBorder="1" applyAlignment="1">
      <alignment wrapText="1"/>
    </xf>
    <xf numFmtId="0" fontId="88" fillId="0" borderId="0" xfId="77" applyFont="1" applyBorder="1" applyAlignment="1"/>
    <xf numFmtId="3" fontId="50" fillId="0" borderId="0" xfId="0" applyNumberFormat="1" applyFont="1" applyBorder="1" applyAlignment="1">
      <alignment horizontal="left" vertical="top" wrapText="1"/>
    </xf>
    <xf numFmtId="3" fontId="51" fillId="0" borderId="0" xfId="0" applyNumberFormat="1" applyFont="1" applyFill="1" applyBorder="1" applyAlignment="1">
      <alignment horizontal="left" vertical="top" wrapText="1"/>
    </xf>
    <xf numFmtId="3" fontId="37" fillId="0" borderId="0" xfId="0" applyNumberFormat="1" applyFont="1" applyAlignment="1">
      <alignment horizontal="left" vertical="top" wrapText="1"/>
    </xf>
    <xf numFmtId="3" fontId="2" fillId="0" borderId="0" xfId="0" applyNumberFormat="1" applyFont="1"/>
    <xf numFmtId="3" fontId="48" fillId="0" borderId="0" xfId="84" applyNumberFormat="1" applyFont="1" applyFill="1" applyBorder="1" applyAlignment="1" applyProtection="1">
      <alignment horizontal="center" vertical="center" wrapText="1"/>
    </xf>
    <xf numFmtId="3" fontId="54" fillId="0" borderId="0" xfId="0" applyNumberFormat="1" applyFont="1" applyBorder="1" applyAlignment="1">
      <alignment horizontal="left" vertical="top" wrapText="1"/>
    </xf>
    <xf numFmtId="3" fontId="54" fillId="0" borderId="0" xfId="0" applyNumberFormat="1" applyFont="1" applyBorder="1" applyAlignment="1">
      <alignment horizontal="left" vertical="top"/>
    </xf>
    <xf numFmtId="0" fontId="54" fillId="0" borderId="0" xfId="77" applyFont="1"/>
    <xf numFmtId="0" fontId="52" fillId="0" borderId="0" xfId="77" applyFont="1" applyAlignment="1">
      <alignment horizontal="center" vertical="center"/>
    </xf>
    <xf numFmtId="0" fontId="52" fillId="0" borderId="0" xfId="77" applyNumberFormat="1" applyFont="1" applyFill="1" applyBorder="1" applyAlignment="1" applyProtection="1">
      <alignment horizontal="center" vertical="center"/>
    </xf>
    <xf numFmtId="0" fontId="54" fillId="0" borderId="0" xfId="77" applyNumberFormat="1" applyFont="1" applyFill="1" applyBorder="1" applyAlignment="1" applyProtection="1"/>
    <xf numFmtId="0" fontId="47" fillId="0" borderId="0" xfId="77" applyFont="1" applyAlignment="1">
      <alignment horizontal="left" vertical="top"/>
    </xf>
    <xf numFmtId="0" fontId="53" fillId="0" borderId="19" xfId="0" applyFont="1" applyFill="1" applyBorder="1" applyAlignment="1">
      <alignment horizontal="center" vertical="center" wrapText="1"/>
    </xf>
    <xf numFmtId="0" fontId="46" fillId="0" borderId="0" xfId="76" applyNumberFormat="1" applyFont="1" applyFill="1" applyBorder="1" applyAlignment="1" applyProtection="1"/>
    <xf numFmtId="0" fontId="45" fillId="0" borderId="0" xfId="76" applyNumberFormat="1" applyFont="1" applyFill="1" applyBorder="1" applyAlignment="1" applyProtection="1"/>
    <xf numFmtId="1" fontId="67" fillId="0" borderId="0" xfId="76" applyNumberFormat="1" applyFont="1" applyFill="1" applyBorder="1" applyAlignment="1" applyProtection="1">
      <alignment horizontal="center" vertical="center"/>
    </xf>
    <xf numFmtId="1" fontId="67" fillId="0" borderId="0" xfId="76" applyNumberFormat="1" applyFont="1" applyAlignment="1">
      <alignment horizontal="center" vertical="center"/>
    </xf>
    <xf numFmtId="0" fontId="48" fillId="0" borderId="19" xfId="77" applyFont="1" applyFill="1" applyBorder="1" applyAlignment="1">
      <alignment horizontal="left" vertical="center" wrapText="1"/>
    </xf>
    <xf numFmtId="0" fontId="61" fillId="0" borderId="19" xfId="76" applyFont="1" applyFill="1" applyBorder="1" applyAlignment="1">
      <alignment horizontal="left" vertical="center"/>
    </xf>
    <xf numFmtId="3" fontId="34" fillId="0" borderId="0" xfId="76" applyNumberFormat="1" applyFont="1" applyAlignment="1">
      <alignment horizontal="center" vertical="center"/>
    </xf>
    <xf numFmtId="0" fontId="56" fillId="0" borderId="0" xfId="77" applyFont="1" applyBorder="1"/>
    <xf numFmtId="3" fontId="93" fillId="0" borderId="19" xfId="77" applyNumberFormat="1" applyFont="1" applyBorder="1" applyAlignment="1">
      <alignment horizontal="center" vertical="center" wrapText="1"/>
    </xf>
    <xf numFmtId="3" fontId="93" fillId="0" borderId="19" xfId="77" applyNumberFormat="1" applyFont="1" applyFill="1" applyBorder="1" applyAlignment="1">
      <alignment horizontal="center" vertical="center" wrapText="1"/>
    </xf>
    <xf numFmtId="3" fontId="94" fillId="0" borderId="19" xfId="77" applyNumberFormat="1" applyFont="1" applyFill="1" applyBorder="1" applyAlignment="1">
      <alignment horizontal="center" vertical="center" wrapText="1"/>
    </xf>
    <xf numFmtId="0" fontId="94" fillId="0" borderId="19" xfId="77" applyFont="1" applyFill="1" applyBorder="1" applyAlignment="1">
      <alignment horizontal="center" vertical="center" wrapText="1"/>
    </xf>
    <xf numFmtId="3" fontId="94" fillId="0" borderId="19" xfId="77" applyNumberFormat="1" applyFont="1" applyBorder="1" applyAlignment="1">
      <alignment horizontal="center" vertical="center" wrapText="1"/>
    </xf>
    <xf numFmtId="1" fontId="94" fillId="0" borderId="19" xfId="77" applyNumberFormat="1" applyFont="1" applyFill="1" applyBorder="1" applyAlignment="1">
      <alignment horizontal="center" vertical="center" wrapText="1"/>
    </xf>
    <xf numFmtId="0" fontId="94" fillId="0" borderId="19" xfId="77" applyFont="1" applyBorder="1" applyAlignment="1">
      <alignment horizontal="center" vertical="center" wrapText="1"/>
    </xf>
    <xf numFmtId="0" fontId="41" fillId="0" borderId="19" xfId="0" applyNumberFormat="1" applyFont="1" applyFill="1" applyBorder="1" applyAlignment="1" applyProtection="1">
      <alignment vertical="center" wrapText="1"/>
    </xf>
    <xf numFmtId="0" fontId="59" fillId="0" borderId="19" xfId="0" applyNumberFormat="1" applyFont="1" applyFill="1" applyBorder="1" applyAlignment="1" applyProtection="1">
      <alignment vertical="center" wrapText="1"/>
    </xf>
    <xf numFmtId="0" fontId="95" fillId="0" borderId="21" xfId="80" applyNumberFormat="1" applyFont="1" applyFill="1" applyBorder="1" applyAlignment="1" applyProtection="1">
      <alignment horizontal="left" vertical="center" wrapText="1"/>
    </xf>
    <xf numFmtId="0" fontId="41" fillId="0" borderId="21" xfId="0" applyFont="1" applyFill="1" applyBorder="1" applyAlignment="1">
      <alignment horizontal="left" vertical="center" wrapText="1"/>
    </xf>
    <xf numFmtId="0" fontId="95" fillId="0" borderId="21" xfId="77" applyFont="1" applyFill="1" applyBorder="1" applyAlignment="1">
      <alignment horizontal="left" wrapText="1"/>
    </xf>
    <xf numFmtId="0" fontId="41" fillId="0" borderId="21" xfId="80" applyFont="1" applyFill="1" applyBorder="1" applyAlignment="1">
      <alignment horizontal="left" vertical="center" wrapText="1"/>
    </xf>
    <xf numFmtId="3" fontId="96" fillId="0" borderId="19" xfId="0" applyNumberFormat="1" applyFont="1" applyFill="1" applyBorder="1" applyAlignment="1">
      <alignment horizontal="center" vertical="center" wrapText="1"/>
    </xf>
    <xf numFmtId="3" fontId="93" fillId="0" borderId="22" xfId="80" applyNumberFormat="1" applyFont="1" applyFill="1" applyBorder="1" applyAlignment="1" applyProtection="1">
      <alignment horizontal="center" vertical="center" wrapText="1"/>
    </xf>
    <xf numFmtId="3" fontId="96" fillId="0" borderId="19" xfId="77" applyNumberFormat="1" applyFont="1" applyFill="1" applyBorder="1" applyAlignment="1" applyProtection="1">
      <alignment horizontal="center" vertical="center" wrapText="1"/>
    </xf>
    <xf numFmtId="3" fontId="96" fillId="0" borderId="19" xfId="0" applyNumberFormat="1" applyFont="1" applyFill="1" applyBorder="1" applyAlignment="1">
      <alignment horizontal="center" vertical="center"/>
    </xf>
    <xf numFmtId="0" fontId="47" fillId="0" borderId="19" xfId="0" applyFont="1" applyFill="1" applyBorder="1" applyAlignment="1">
      <alignment horizontal="center" vertical="center" wrapText="1"/>
    </xf>
    <xf numFmtId="0" fontId="47" fillId="0" borderId="19" xfId="0" applyFont="1" applyFill="1" applyBorder="1" applyAlignment="1">
      <alignment horizontal="center" vertical="center"/>
    </xf>
    <xf numFmtId="0" fontId="97" fillId="0" borderId="19" xfId="77" applyNumberFormat="1" applyFont="1" applyFill="1" applyBorder="1" applyAlignment="1" applyProtection="1">
      <alignment horizontal="center" vertical="center" wrapText="1"/>
    </xf>
    <xf numFmtId="3" fontId="97" fillId="0" borderId="19" xfId="77" applyNumberFormat="1" applyFont="1" applyFill="1" applyBorder="1" applyAlignment="1" applyProtection="1">
      <alignment horizontal="center" vertical="center" wrapText="1"/>
    </xf>
    <xf numFmtId="3" fontId="96" fillId="0" borderId="19" xfId="77" applyNumberFormat="1" applyFont="1" applyFill="1" applyBorder="1" applyAlignment="1">
      <alignment horizontal="center" vertical="center" wrapText="1"/>
    </xf>
    <xf numFmtId="0" fontId="96" fillId="0" borderId="19" xfId="77" applyFont="1" applyFill="1" applyBorder="1" applyAlignment="1">
      <alignment horizontal="center" vertical="center" wrapText="1"/>
    </xf>
    <xf numFmtId="0" fontId="94" fillId="32" borderId="19" xfId="77" applyFont="1" applyFill="1" applyBorder="1" applyAlignment="1">
      <alignment horizontal="center" vertical="center" wrapText="1"/>
    </xf>
    <xf numFmtId="1" fontId="98" fillId="0" borderId="19" xfId="77" applyNumberFormat="1" applyFont="1" applyBorder="1" applyAlignment="1">
      <alignment horizontal="center" vertical="center" wrapText="1"/>
    </xf>
    <xf numFmtId="0" fontId="98" fillId="0" borderId="19" xfId="77" applyFont="1" applyBorder="1" applyAlignment="1">
      <alignment horizontal="center" vertical="center" wrapText="1"/>
    </xf>
    <xf numFmtId="0" fontId="99" fillId="0" borderId="19" xfId="77" applyFont="1" applyFill="1" applyBorder="1" applyAlignment="1">
      <alignment horizontal="center" vertical="center" wrapText="1"/>
    </xf>
    <xf numFmtId="1" fontId="100" fillId="0" borderId="19" xfId="77" applyNumberFormat="1" applyFont="1" applyFill="1" applyBorder="1" applyAlignment="1">
      <alignment horizontal="center" vertical="center" wrapText="1"/>
    </xf>
    <xf numFmtId="1" fontId="101" fillId="0" borderId="19" xfId="77" applyNumberFormat="1" applyFont="1" applyFill="1" applyBorder="1" applyAlignment="1">
      <alignment horizontal="center" vertical="center" wrapText="1"/>
    </xf>
    <xf numFmtId="1" fontId="102" fillId="0" borderId="19" xfId="77" applyNumberFormat="1" applyFont="1" applyFill="1" applyBorder="1" applyAlignment="1">
      <alignment horizontal="center" vertical="center" wrapText="1"/>
    </xf>
    <xf numFmtId="1" fontId="102" fillId="0" borderId="19" xfId="77" applyNumberFormat="1" applyFont="1" applyFill="1" applyBorder="1" applyAlignment="1" applyProtection="1">
      <alignment horizontal="center" vertical="center" wrapText="1"/>
      <protection locked="0"/>
    </xf>
    <xf numFmtId="3" fontId="101" fillId="0" borderId="19" xfId="77" applyNumberFormat="1" applyFont="1" applyFill="1" applyBorder="1" applyAlignment="1">
      <alignment horizontal="center" vertical="center" wrapText="1"/>
    </xf>
    <xf numFmtId="0" fontId="87" fillId="0" borderId="19" xfId="77" applyFont="1" applyBorder="1" applyAlignment="1">
      <alignment horizontal="center" vertical="center"/>
    </xf>
    <xf numFmtId="0" fontId="88" fillId="0" borderId="19" xfId="77" applyFont="1" applyFill="1" applyBorder="1" applyAlignment="1">
      <alignment horizontal="center" vertical="center"/>
    </xf>
    <xf numFmtId="3" fontId="87" fillId="2" borderId="19" xfId="77" applyNumberFormat="1" applyFont="1" applyFill="1" applyBorder="1" applyAlignment="1">
      <alignment horizontal="center" vertical="center" wrapText="1"/>
    </xf>
    <xf numFmtId="0" fontId="86" fillId="0" borderId="19" xfId="77" applyFont="1" applyBorder="1" applyAlignment="1">
      <alignment horizontal="center" vertical="center" wrapText="1"/>
    </xf>
    <xf numFmtId="0" fontId="2" fillId="32" borderId="0" xfId="0" applyFont="1" applyFill="1" applyBorder="1" applyAlignment="1">
      <alignment horizontal="center" vertical="center"/>
    </xf>
    <xf numFmtId="0" fontId="52" fillId="32" borderId="0" xfId="0" applyFont="1" applyFill="1" applyBorder="1" applyAlignment="1">
      <alignment horizontal="center" vertical="top" wrapText="1"/>
    </xf>
    <xf numFmtId="0" fontId="54" fillId="32" borderId="0" xfId="0" applyFont="1" applyFill="1" applyBorder="1" applyAlignment="1">
      <alignment horizontal="left" vertical="top" wrapText="1"/>
    </xf>
    <xf numFmtId="1" fontId="100" fillId="32" borderId="19" xfId="77" applyNumberFormat="1" applyFont="1" applyFill="1" applyBorder="1" applyAlignment="1">
      <alignment horizontal="center" vertical="center" wrapText="1"/>
    </xf>
    <xf numFmtId="1" fontId="100" fillId="32" borderId="19" xfId="77" quotePrefix="1" applyNumberFormat="1" applyFont="1" applyFill="1" applyBorder="1" applyAlignment="1">
      <alignment horizontal="center" vertical="center" wrapText="1"/>
    </xf>
    <xf numFmtId="1" fontId="86" fillId="32" borderId="19" xfId="77" applyNumberFormat="1" applyFont="1" applyFill="1" applyBorder="1" applyAlignment="1">
      <alignment horizontal="center" vertical="center" wrapText="1"/>
    </xf>
    <xf numFmtId="1" fontId="92" fillId="32" borderId="19" xfId="77" applyNumberFormat="1" applyFont="1" applyFill="1" applyBorder="1" applyAlignment="1">
      <alignment horizontal="center" vertical="center" wrapText="1"/>
    </xf>
    <xf numFmtId="3" fontId="92" fillId="32" borderId="19" xfId="77" applyNumberFormat="1" applyFont="1" applyFill="1" applyBorder="1" applyAlignment="1">
      <alignment horizontal="center" vertical="center" wrapText="1"/>
    </xf>
    <xf numFmtId="0" fontId="92" fillId="32" borderId="19" xfId="77" applyFont="1" applyFill="1" applyBorder="1" applyAlignment="1">
      <alignment horizontal="center" vertical="center" wrapText="1"/>
    </xf>
    <xf numFmtId="0" fontId="103" fillId="0" borderId="0" xfId="78" applyFont="1"/>
    <xf numFmtId="0" fontId="46" fillId="0" borderId="0" xfId="78" applyFont="1" applyAlignment="1">
      <alignment horizontal="left"/>
    </xf>
    <xf numFmtId="0" fontId="47" fillId="0" borderId="0" xfId="78" applyFont="1"/>
    <xf numFmtId="0" fontId="41" fillId="0" borderId="0" xfId="78" applyFont="1"/>
    <xf numFmtId="0" fontId="41" fillId="0" borderId="0" xfId="64" applyFont="1" applyAlignment="1">
      <alignment horizontal="left"/>
    </xf>
    <xf numFmtId="0" fontId="42" fillId="0" borderId="0" xfId="78" applyFont="1" applyAlignment="1">
      <alignment wrapText="1"/>
    </xf>
    <xf numFmtId="0" fontId="103" fillId="0" borderId="0" xfId="78" applyFont="1" applyAlignment="1">
      <alignment horizontal="center"/>
    </xf>
    <xf numFmtId="0" fontId="41" fillId="0" borderId="0" xfId="64" applyFont="1" applyAlignment="1">
      <alignment vertical="top"/>
    </xf>
    <xf numFmtId="0" fontId="41" fillId="0" borderId="0" xfId="64" applyFont="1"/>
    <xf numFmtId="0" fontId="41" fillId="0" borderId="0" xfId="78" applyFont="1" applyAlignment="1">
      <alignment horizontal="left"/>
    </xf>
    <xf numFmtId="0" fontId="103" fillId="2" borderId="0" xfId="78" applyFont="1" applyFill="1"/>
    <xf numFmtId="0" fontId="103" fillId="2" borderId="0" xfId="78" applyFont="1" applyFill="1" applyAlignment="1">
      <alignment wrapText="1"/>
    </xf>
    <xf numFmtId="0" fontId="47" fillId="2" borderId="0" xfId="78" applyFont="1" applyFill="1" applyAlignment="1">
      <alignment horizontal="center" vertical="center" wrapText="1"/>
    </xf>
    <xf numFmtId="0" fontId="47" fillId="2" borderId="19" xfId="78" applyFont="1" applyFill="1" applyBorder="1" applyAlignment="1">
      <alignment horizontal="center" vertical="center" wrapText="1"/>
    </xf>
    <xf numFmtId="0" fontId="47" fillId="32" borderId="19" xfId="78" applyFont="1" applyFill="1" applyBorder="1" applyAlignment="1">
      <alignment horizontal="center" vertical="center" wrapText="1"/>
    </xf>
    <xf numFmtId="0" fontId="47" fillId="0" borderId="19" xfId="78" applyFont="1" applyBorder="1" applyAlignment="1">
      <alignment vertical="center" wrapText="1"/>
    </xf>
    <xf numFmtId="0" fontId="48" fillId="0" borderId="19" xfId="78" applyFont="1" applyBorder="1" applyAlignment="1">
      <alignment vertical="center" wrapText="1"/>
    </xf>
    <xf numFmtId="0" fontId="48" fillId="2" borderId="19" xfId="78" applyFont="1" applyFill="1" applyBorder="1" applyAlignment="1">
      <alignment horizontal="center" vertical="center" wrapText="1"/>
    </xf>
    <xf numFmtId="0" fontId="46" fillId="0" borderId="0" xfId="78" applyFont="1" applyAlignment="1">
      <alignment horizontal="left" wrapText="1"/>
    </xf>
    <xf numFmtId="0" fontId="45" fillId="0" borderId="0" xfId="78" applyFont="1" applyAlignment="1">
      <alignment horizontal="center" vertical="center" wrapText="1"/>
    </xf>
    <xf numFmtId="0" fontId="48" fillId="0" borderId="19" xfId="78" applyFont="1" applyBorder="1" applyAlignment="1">
      <alignment horizontal="center" vertical="center" wrapText="1"/>
    </xf>
    <xf numFmtId="0" fontId="47" fillId="0" borderId="19" xfId="78" applyFont="1" applyBorder="1" applyAlignment="1">
      <alignment horizontal="center" vertical="center" wrapText="1"/>
    </xf>
    <xf numFmtId="0" fontId="47" fillId="0" borderId="22" xfId="78" applyFont="1" applyBorder="1" applyAlignment="1">
      <alignment horizontal="center" vertical="center" wrapText="1"/>
    </xf>
    <xf numFmtId="0" fontId="103" fillId="0" borderId="0" xfId="78" applyFont="1" applyAlignment="1">
      <alignment horizontal="center" wrapText="1"/>
    </xf>
    <xf numFmtId="0" fontId="104" fillId="0" borderId="0" xfId="78" applyFont="1" applyAlignment="1">
      <alignment horizontal="center" vertical="center" wrapText="1"/>
    </xf>
    <xf numFmtId="0" fontId="46" fillId="0" borderId="0" xfId="78" applyFont="1" applyAlignment="1">
      <alignment horizontal="center" vertical="center" wrapText="1"/>
    </xf>
    <xf numFmtId="0" fontId="47" fillId="0" borderId="19" xfId="78" applyFont="1" applyBorder="1" applyAlignment="1">
      <alignment horizontal="left" vertical="center" wrapText="1"/>
    </xf>
    <xf numFmtId="0" fontId="45" fillId="0" borderId="19" xfId="78" applyFont="1" applyBorder="1" applyAlignment="1">
      <alignment horizontal="center" vertical="center" wrapText="1"/>
    </xf>
    <xf numFmtId="0" fontId="55" fillId="0" borderId="19" xfId="78" applyFont="1" applyBorder="1" applyAlignment="1">
      <alignment vertical="center" wrapText="1"/>
    </xf>
    <xf numFmtId="0" fontId="103" fillId="0" borderId="0" xfId="78" applyFont="1" applyAlignment="1">
      <alignment horizontal="left"/>
    </xf>
    <xf numFmtId="0" fontId="69" fillId="0" borderId="0" xfId="78" applyFont="1" applyAlignment="1">
      <alignment horizontal="left" vertical="center" wrapText="1"/>
    </xf>
    <xf numFmtId="0" fontId="69" fillId="0" borderId="0" xfId="78" applyFont="1" applyAlignment="1">
      <alignment vertical="center" wrapText="1"/>
    </xf>
    <xf numFmtId="0" fontId="105" fillId="0" borderId="0" xfId="78" applyFont="1" applyAlignment="1">
      <alignment horizontal="right" vertical="center" wrapText="1"/>
    </xf>
    <xf numFmtId="0" fontId="40" fillId="32" borderId="0" xfId="77" applyNumberFormat="1" applyFont="1" applyFill="1" applyBorder="1" applyAlignment="1" applyProtection="1">
      <alignment vertical="top" wrapText="1"/>
    </xf>
    <xf numFmtId="0" fontId="67" fillId="0" borderId="0" xfId="0" applyFont="1"/>
    <xf numFmtId="0" fontId="67" fillId="0" borderId="0" xfId="77" applyFont="1"/>
    <xf numFmtId="0" fontId="106" fillId="0" borderId="0" xfId="77" applyFont="1" applyAlignment="1">
      <alignment horizontal="left"/>
    </xf>
    <xf numFmtId="0" fontId="107" fillId="0" borderId="20" xfId="0" applyFont="1" applyBorder="1" applyAlignment="1">
      <alignment wrapText="1"/>
    </xf>
    <xf numFmtId="0" fontId="107" fillId="0" borderId="20" xfId="77" applyFont="1" applyBorder="1" applyAlignment="1">
      <alignment horizontal="center" vertical="center"/>
    </xf>
    <xf numFmtId="0" fontId="107" fillId="0" borderId="0" xfId="77" applyFont="1"/>
    <xf numFmtId="0" fontId="106" fillId="0" borderId="0" xfId="77" applyFont="1"/>
    <xf numFmtId="0" fontId="107" fillId="0" borderId="0" xfId="77" applyFont="1" applyBorder="1" applyAlignment="1"/>
    <xf numFmtId="0" fontId="106" fillId="0" borderId="0" xfId="77" applyFont="1" applyAlignment="1">
      <alignment wrapText="1"/>
    </xf>
    <xf numFmtId="0" fontId="96" fillId="0" borderId="0" xfId="77" applyFont="1" applyAlignment="1">
      <alignment horizontal="center" vertical="center"/>
    </xf>
    <xf numFmtId="0" fontId="96" fillId="0" borderId="19" xfId="77" applyFont="1" applyBorder="1" applyAlignment="1">
      <alignment horizontal="center" vertical="center"/>
    </xf>
    <xf numFmtId="0" fontId="54" fillId="0" borderId="19" xfId="0" applyFont="1" applyFill="1" applyBorder="1" applyAlignment="1">
      <alignment horizontal="left" vertical="top" wrapText="1"/>
    </xf>
    <xf numFmtId="0" fontId="54" fillId="0" borderId="19" xfId="0" applyFont="1" applyFill="1" applyBorder="1" applyAlignment="1">
      <alignment horizontal="center" vertical="center" wrapText="1"/>
    </xf>
    <xf numFmtId="0" fontId="54" fillId="0" borderId="19" xfId="0" applyFont="1" applyFill="1" applyBorder="1" applyAlignment="1">
      <alignment vertical="top" wrapText="1"/>
    </xf>
    <xf numFmtId="0" fontId="54" fillId="35" borderId="19" xfId="0" applyFont="1" applyFill="1" applyBorder="1" applyAlignment="1">
      <alignment horizontal="center" vertical="center" wrapText="1"/>
    </xf>
    <xf numFmtId="0" fontId="45" fillId="32" borderId="19" xfId="77" applyNumberFormat="1" applyFont="1" applyFill="1" applyBorder="1" applyAlignment="1" applyProtection="1">
      <alignment horizontal="center" vertical="center" wrapText="1"/>
    </xf>
    <xf numFmtId="1" fontId="101" fillId="32" borderId="19" xfId="77" applyNumberFormat="1" applyFont="1" applyFill="1" applyBorder="1" applyAlignment="1">
      <alignment horizontal="center" vertical="center" wrapText="1"/>
    </xf>
    <xf numFmtId="1" fontId="102" fillId="32" borderId="19" xfId="77" applyNumberFormat="1" applyFont="1" applyFill="1" applyBorder="1" applyAlignment="1" applyProtection="1">
      <alignment horizontal="center" vertical="center" wrapText="1"/>
      <protection locked="0"/>
    </xf>
    <xf numFmtId="3" fontId="101" fillId="32" borderId="19" xfId="77" applyNumberFormat="1" applyFont="1" applyFill="1" applyBorder="1" applyAlignment="1">
      <alignment horizontal="center" vertical="center" wrapText="1"/>
    </xf>
    <xf numFmtId="1" fontId="108" fillId="0" borderId="19" xfId="77" applyNumberFormat="1" applyFont="1" applyFill="1" applyBorder="1" applyAlignment="1" applyProtection="1">
      <alignment horizontal="center" vertical="center" wrapText="1"/>
      <protection locked="0"/>
    </xf>
    <xf numFmtId="3" fontId="100" fillId="0" borderId="19" xfId="77" applyNumberFormat="1" applyFont="1" applyFill="1" applyBorder="1" applyAlignment="1">
      <alignment horizontal="center" vertical="center" wrapText="1"/>
    </xf>
    <xf numFmtId="0" fontId="48" fillId="0" borderId="0" xfId="77" applyFont="1" applyBorder="1"/>
    <xf numFmtId="0" fontId="41" fillId="0" borderId="19" xfId="0" applyFont="1" applyFill="1" applyBorder="1" applyAlignment="1">
      <alignment horizontal="left" vertical="center" wrapText="1"/>
    </xf>
    <xf numFmtId="3" fontId="93" fillId="0" borderId="19" xfId="80" applyNumberFormat="1" applyFont="1" applyFill="1" applyBorder="1" applyAlignment="1" applyProtection="1">
      <alignment horizontal="center" vertical="center" wrapText="1"/>
    </xf>
    <xf numFmtId="0" fontId="47" fillId="32" borderId="19" xfId="0" applyFont="1" applyFill="1" applyBorder="1" applyAlignment="1">
      <alignment horizontal="center" vertical="center"/>
    </xf>
    <xf numFmtId="3" fontId="93" fillId="32" borderId="19" xfId="77" applyNumberFormat="1" applyFont="1" applyFill="1" applyBorder="1" applyAlignment="1">
      <alignment horizontal="center" vertical="center" wrapText="1"/>
    </xf>
    <xf numFmtId="3" fontId="94" fillId="32" borderId="19" xfId="77" applyNumberFormat="1" applyFont="1" applyFill="1" applyBorder="1" applyAlignment="1">
      <alignment horizontal="center" vertical="center" wrapText="1"/>
    </xf>
    <xf numFmtId="3" fontId="96" fillId="0" borderId="19" xfId="0" applyNumberFormat="1" applyFont="1" applyBorder="1" applyAlignment="1">
      <alignment horizontal="center" vertical="center" wrapText="1"/>
    </xf>
    <xf numFmtId="0" fontId="38" fillId="0" borderId="0" xfId="77" applyNumberFormat="1" applyFont="1" applyFill="1" applyBorder="1" applyAlignment="1" applyProtection="1">
      <alignment wrapText="1"/>
    </xf>
    <xf numFmtId="0" fontId="40" fillId="0" borderId="0" xfId="77" applyNumberFormat="1" applyFont="1" applyFill="1" applyBorder="1" applyAlignment="1" applyProtection="1">
      <alignment wrapText="1"/>
    </xf>
    <xf numFmtId="0" fontId="40" fillId="0" borderId="0" xfId="77" applyNumberFormat="1" applyFont="1" applyFill="1" applyBorder="1" applyAlignment="1" applyProtection="1">
      <alignment horizontal="center" vertical="center" wrapText="1"/>
    </xf>
    <xf numFmtId="0" fontId="36" fillId="0" borderId="0" xfId="77" applyNumberFormat="1" applyFont="1" applyFill="1" applyBorder="1" applyAlignment="1" applyProtection="1">
      <alignment horizontal="center" vertical="center"/>
    </xf>
    <xf numFmtId="0" fontId="40" fillId="0" borderId="19" xfId="77" applyNumberFormat="1" applyFont="1" applyFill="1" applyBorder="1" applyAlignment="1" applyProtection="1">
      <alignment wrapText="1"/>
    </xf>
    <xf numFmtId="0" fontId="40" fillId="32" borderId="28" xfId="0" applyFont="1" applyFill="1" applyBorder="1" applyAlignment="1">
      <alignment horizontal="left" vertical="top" wrapText="1"/>
    </xf>
    <xf numFmtId="0" fontId="40" fillId="32" borderId="0" xfId="0" applyFont="1" applyFill="1" applyBorder="1" applyAlignment="1">
      <alignment horizontal="left" vertical="top" wrapText="1"/>
    </xf>
    <xf numFmtId="0" fontId="40" fillId="0" borderId="23" xfId="77" applyNumberFormat="1" applyFont="1" applyFill="1" applyBorder="1" applyAlignment="1" applyProtection="1">
      <alignment horizontal="left" vertical="center" wrapText="1"/>
    </xf>
    <xf numFmtId="0" fontId="40" fillId="0" borderId="20" xfId="77" applyNumberFormat="1" applyFont="1" applyFill="1" applyBorder="1" applyAlignment="1" applyProtection="1">
      <alignment horizontal="left" vertical="center" wrapText="1"/>
    </xf>
    <xf numFmtId="0" fontId="40" fillId="0" borderId="24" xfId="77" applyNumberFormat="1" applyFont="1" applyFill="1" applyBorder="1" applyAlignment="1" applyProtection="1">
      <alignment horizontal="left" vertical="center" wrapText="1"/>
    </xf>
    <xf numFmtId="0" fontId="40" fillId="0" borderId="25" xfId="77" applyNumberFormat="1" applyFont="1" applyFill="1" applyBorder="1" applyAlignment="1" applyProtection="1">
      <alignment vertical="center" wrapText="1"/>
    </xf>
    <xf numFmtId="0" fontId="40" fillId="0" borderId="26" xfId="77" applyNumberFormat="1" applyFont="1" applyFill="1" applyBorder="1" applyAlignment="1" applyProtection="1">
      <alignment vertical="center" wrapText="1"/>
    </xf>
    <xf numFmtId="0" fontId="40" fillId="0" borderId="27" xfId="77" applyNumberFormat="1" applyFont="1" applyFill="1" applyBorder="1" applyAlignment="1" applyProtection="1">
      <alignment vertical="center" wrapText="1"/>
    </xf>
    <xf numFmtId="0" fontId="40" fillId="0" borderId="23" xfId="77" applyNumberFormat="1" applyFont="1" applyFill="1" applyBorder="1" applyAlignment="1" applyProtection="1">
      <alignment vertical="center" wrapText="1"/>
    </xf>
    <xf numFmtId="0" fontId="40" fillId="0" borderId="20" xfId="77" applyNumberFormat="1" applyFont="1" applyFill="1" applyBorder="1" applyAlignment="1" applyProtection="1">
      <alignment vertical="center" wrapText="1"/>
    </xf>
    <xf numFmtId="0" fontId="40" fillId="0" borderId="24" xfId="77" applyNumberFormat="1" applyFont="1" applyFill="1" applyBorder="1" applyAlignment="1" applyProtection="1">
      <alignment vertical="center" wrapText="1"/>
    </xf>
    <xf numFmtId="0" fontId="38" fillId="0" borderId="28" xfId="77" applyNumberFormat="1" applyFont="1" applyFill="1" applyBorder="1" applyAlignment="1" applyProtection="1">
      <alignment vertical="center" wrapText="1"/>
    </xf>
    <xf numFmtId="0" fontId="38" fillId="0" borderId="0" xfId="77" applyNumberFormat="1" applyFont="1" applyFill="1" applyBorder="1" applyAlignment="1" applyProtection="1">
      <alignment vertical="center" wrapText="1"/>
    </xf>
    <xf numFmtId="0" fontId="79" fillId="0" borderId="28" xfId="77" applyNumberFormat="1" applyFont="1" applyFill="1" applyBorder="1" applyAlignment="1" applyProtection="1">
      <alignment vertical="center" wrapText="1"/>
    </xf>
    <xf numFmtId="0" fontId="79" fillId="0" borderId="0" xfId="77" applyNumberFormat="1" applyFont="1" applyFill="1" applyBorder="1" applyAlignment="1" applyProtection="1">
      <alignment vertical="center" wrapText="1"/>
    </xf>
    <xf numFmtId="0" fontId="38" fillId="0" borderId="25" xfId="77" applyNumberFormat="1" applyFont="1" applyFill="1" applyBorder="1" applyAlignment="1" applyProtection="1">
      <alignment horizontal="left" wrapText="1"/>
    </xf>
    <xf numFmtId="0" fontId="38" fillId="0" borderId="26" xfId="77" applyNumberFormat="1" applyFont="1" applyFill="1" applyBorder="1" applyAlignment="1" applyProtection="1">
      <alignment horizontal="left" wrapText="1"/>
    </xf>
    <xf numFmtId="0" fontId="38" fillId="0" borderId="27" xfId="77" applyNumberFormat="1" applyFont="1" applyFill="1" applyBorder="1" applyAlignment="1" applyProtection="1">
      <alignment horizontal="left" wrapText="1"/>
    </xf>
    <xf numFmtId="195" fontId="40" fillId="0" borderId="28" xfId="97" applyFont="1" applyFill="1" applyBorder="1" applyAlignment="1" applyProtection="1">
      <alignment vertical="center" wrapText="1"/>
    </xf>
    <xf numFmtId="195" fontId="40" fillId="0" borderId="0" xfId="97" applyFont="1" applyFill="1" applyBorder="1" applyAlignment="1" applyProtection="1">
      <alignment vertical="center" wrapText="1"/>
    </xf>
    <xf numFmtId="195" fontId="40" fillId="0" borderId="29" xfId="97" applyFont="1" applyFill="1" applyBorder="1" applyAlignment="1" applyProtection="1">
      <alignment vertical="center" wrapText="1"/>
    </xf>
    <xf numFmtId="0" fontId="41" fillId="0" borderId="0" xfId="0" applyFont="1" applyAlignment="1">
      <alignment horizontal="left"/>
    </xf>
    <xf numFmtId="0" fontId="41" fillId="0" borderId="0" xfId="0" applyFont="1" applyAlignment="1">
      <alignment horizontal="left" vertical="top"/>
    </xf>
    <xf numFmtId="0" fontId="43" fillId="0" borderId="0" xfId="0" applyFont="1" applyAlignment="1">
      <alignment horizontal="left"/>
    </xf>
    <xf numFmtId="0" fontId="43" fillId="0" borderId="0" xfId="0" applyFont="1" applyAlignment="1">
      <alignment horizontal="left" vertical="center"/>
    </xf>
    <xf numFmtId="0" fontId="41" fillId="0" borderId="0" xfId="0" applyFont="1" applyBorder="1" applyAlignment="1">
      <alignment vertical="center" wrapText="1"/>
    </xf>
    <xf numFmtId="0" fontId="42" fillId="0" borderId="0" xfId="0" applyFont="1" applyAlignment="1">
      <alignment horizontal="left" vertical="center" wrapText="1"/>
    </xf>
    <xf numFmtId="0" fontId="41" fillId="0" borderId="0" xfId="0" applyFont="1" applyAlignment="1">
      <alignment vertical="center" wrapText="1"/>
    </xf>
    <xf numFmtId="0" fontId="44" fillId="0" borderId="20" xfId="0" applyNumberFormat="1" applyFont="1" applyFill="1" applyBorder="1" applyAlignment="1" applyProtection="1">
      <alignment horizontal="left" vertical="center" wrapText="1"/>
    </xf>
    <xf numFmtId="0" fontId="44" fillId="0" borderId="0" xfId="0" applyNumberFormat="1" applyFont="1" applyFill="1" applyBorder="1" applyAlignment="1" applyProtection="1">
      <alignment horizontal="left" vertical="center" wrapText="1"/>
    </xf>
    <xf numFmtId="0" fontId="66" fillId="0" borderId="0" xfId="0" applyNumberFormat="1" applyFont="1" applyFill="1" applyBorder="1" applyAlignment="1" applyProtection="1">
      <alignment horizontal="right" wrapText="1"/>
    </xf>
    <xf numFmtId="0" fontId="52" fillId="0" borderId="0" xfId="0" applyFont="1" applyBorder="1" applyAlignment="1">
      <alignment horizontal="left" vertical="top" wrapText="1"/>
    </xf>
    <xf numFmtId="0" fontId="66" fillId="0" borderId="0" xfId="77" applyNumberFormat="1" applyFont="1" applyFill="1" applyBorder="1" applyAlignment="1" applyProtection="1">
      <alignment horizontal="right" vertical="top" wrapText="1"/>
    </xf>
    <xf numFmtId="0" fontId="66" fillId="0" borderId="0" xfId="77" applyNumberFormat="1" applyFont="1" applyFill="1" applyBorder="1" applyAlignment="1" applyProtection="1">
      <alignment horizontal="left" vertical="top" wrapText="1"/>
    </xf>
    <xf numFmtId="0" fontId="66" fillId="0" borderId="0" xfId="0" applyNumberFormat="1" applyFont="1" applyFill="1" applyBorder="1" applyAlignment="1" applyProtection="1">
      <alignment horizontal="right" vertical="center" wrapText="1"/>
    </xf>
    <xf numFmtId="0" fontId="66" fillId="0" borderId="0" xfId="76" applyNumberFormat="1" applyFont="1" applyFill="1" applyBorder="1" applyAlignment="1" applyProtection="1">
      <alignment horizontal="left" vertical="center" wrapText="1"/>
    </xf>
    <xf numFmtId="0" fontId="66" fillId="0" borderId="0" xfId="76" applyNumberFormat="1" applyFont="1" applyFill="1" applyBorder="1" applyAlignment="1" applyProtection="1">
      <alignment horizontal="left" vertical="center"/>
    </xf>
    <xf numFmtId="0" fontId="110" fillId="32" borderId="21" xfId="0" applyFont="1" applyFill="1" applyBorder="1" applyAlignment="1">
      <alignment horizontal="left" vertical="center" wrapText="1"/>
    </xf>
    <xf numFmtId="0" fontId="110" fillId="32" borderId="22" xfId="0" applyFont="1" applyFill="1" applyBorder="1" applyAlignment="1">
      <alignment horizontal="left" vertical="center" wrapText="1"/>
    </xf>
    <xf numFmtId="0" fontId="109" fillId="32" borderId="21" xfId="0" applyFont="1" applyFill="1" applyBorder="1" applyAlignment="1">
      <alignment horizontal="left" vertical="center" wrapText="1"/>
    </xf>
    <xf numFmtId="0" fontId="109" fillId="32" borderId="22" xfId="0" applyFont="1" applyFill="1" applyBorder="1" applyAlignment="1">
      <alignment horizontal="left" vertical="center" wrapText="1"/>
    </xf>
    <xf numFmtId="0" fontId="66" fillId="0" borderId="0" xfId="0" applyNumberFormat="1" applyFont="1" applyFill="1" applyBorder="1" applyAlignment="1" applyProtection="1">
      <alignment horizontal="left" vertical="center" wrapText="1"/>
    </xf>
    <xf numFmtId="0" fontId="76" fillId="0" borderId="0" xfId="77" applyNumberFormat="1" applyFont="1" applyFill="1" applyBorder="1" applyAlignment="1" applyProtection="1">
      <alignment horizontal="left" vertical="center" wrapText="1"/>
    </xf>
    <xf numFmtId="0" fontId="47" fillId="2" borderId="21" xfId="77" applyNumberFormat="1" applyFont="1" applyFill="1" applyBorder="1" applyAlignment="1" applyProtection="1">
      <alignment horizontal="center" vertical="center" wrapText="1"/>
    </xf>
    <xf numFmtId="0" fontId="47" fillId="2" borderId="22" xfId="77" applyNumberFormat="1" applyFont="1" applyFill="1" applyBorder="1" applyAlignment="1" applyProtection="1">
      <alignment horizontal="center" vertical="center" wrapText="1"/>
    </xf>
    <xf numFmtId="0" fontId="52" fillId="0" borderId="21" xfId="77" applyNumberFormat="1" applyFont="1" applyFill="1" applyBorder="1" applyAlignment="1" applyProtection="1">
      <alignment horizontal="center" vertical="center"/>
    </xf>
    <xf numFmtId="0" fontId="52" fillId="0" borderId="22" xfId="77" applyNumberFormat="1" applyFont="1" applyFill="1" applyBorder="1" applyAlignment="1" applyProtection="1">
      <alignment horizontal="center" vertical="center"/>
    </xf>
    <xf numFmtId="0" fontId="52" fillId="32" borderId="21" xfId="77" applyNumberFormat="1" applyFont="1" applyFill="1" applyBorder="1" applyAlignment="1" applyProtection="1">
      <alignment horizontal="left" vertical="center" wrapText="1"/>
    </xf>
    <xf numFmtId="0" fontId="52" fillId="32" borderId="22" xfId="77" applyNumberFormat="1" applyFont="1" applyFill="1" applyBorder="1" applyAlignment="1" applyProtection="1">
      <alignment horizontal="left" vertical="center"/>
    </xf>
    <xf numFmtId="0" fontId="52" fillId="32" borderId="22" xfId="77" applyNumberFormat="1" applyFont="1" applyFill="1" applyBorder="1" applyAlignment="1" applyProtection="1">
      <alignment horizontal="left" vertical="center" wrapText="1"/>
    </xf>
    <xf numFmtId="0" fontId="54" fillId="32" borderId="21" xfId="0" applyNumberFormat="1" applyFont="1" applyFill="1" applyBorder="1" applyAlignment="1" applyProtection="1">
      <alignment horizontal="left" vertical="center" wrapText="1"/>
    </xf>
    <xf numFmtId="0" fontId="54" fillId="32" borderId="22" xfId="0" applyNumberFormat="1" applyFont="1" applyFill="1" applyBorder="1" applyAlignment="1" applyProtection="1">
      <alignment horizontal="left" vertical="center" wrapText="1"/>
    </xf>
    <xf numFmtId="0" fontId="54" fillId="0" borderId="21" xfId="0" applyNumberFormat="1" applyFont="1" applyFill="1" applyBorder="1" applyAlignment="1" applyProtection="1">
      <alignment horizontal="left" vertical="center" wrapText="1"/>
    </xf>
    <xf numFmtId="0" fontId="54" fillId="0" borderId="22" xfId="0" applyNumberFormat="1" applyFont="1" applyFill="1" applyBorder="1" applyAlignment="1" applyProtection="1">
      <alignment horizontal="left" vertical="center" wrapText="1"/>
    </xf>
    <xf numFmtId="0" fontId="52" fillId="0" borderId="21" xfId="77" applyNumberFormat="1" applyFont="1" applyFill="1" applyBorder="1" applyAlignment="1" applyProtection="1">
      <alignment horizontal="left" vertical="center" wrapText="1"/>
    </xf>
    <xf numFmtId="0" fontId="52" fillId="0" borderId="22" xfId="77" applyNumberFormat="1" applyFont="1" applyFill="1" applyBorder="1" applyAlignment="1" applyProtection="1">
      <alignment horizontal="left" vertical="center" wrapText="1"/>
    </xf>
    <xf numFmtId="0" fontId="54" fillId="0" borderId="21" xfId="66" applyFont="1" applyFill="1" applyBorder="1" applyAlignment="1">
      <alignment horizontal="left" vertical="center" wrapText="1"/>
    </xf>
    <xf numFmtId="0" fontId="54" fillId="0" borderId="22" xfId="66" applyFont="1" applyFill="1" applyBorder="1" applyAlignment="1">
      <alignment horizontal="left" vertical="center" wrapText="1"/>
    </xf>
    <xf numFmtId="0" fontId="54" fillId="0" borderId="19" xfId="0" applyFont="1" applyFill="1" applyBorder="1" applyAlignment="1">
      <alignment horizontal="left" vertical="center" wrapText="1"/>
    </xf>
    <xf numFmtId="0" fontId="54" fillId="0" borderId="21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4" fillId="0" borderId="19" xfId="0" applyNumberFormat="1" applyFont="1" applyFill="1" applyBorder="1" applyAlignment="1" applyProtection="1">
      <alignment horizontal="left" vertical="center" wrapText="1"/>
    </xf>
    <xf numFmtId="0" fontId="70" fillId="0" borderId="19" xfId="0" applyNumberFormat="1" applyFont="1" applyFill="1" applyBorder="1" applyAlignment="1" applyProtection="1">
      <alignment horizontal="left" vertical="center" wrapText="1"/>
    </xf>
    <xf numFmtId="0" fontId="52" fillId="0" borderId="0" xfId="77" applyFont="1" applyBorder="1" applyAlignment="1">
      <alignment horizontal="left" vertical="center" wrapText="1"/>
    </xf>
    <xf numFmtId="0" fontId="52" fillId="0" borderId="19" xfId="77" applyNumberFormat="1" applyFont="1" applyFill="1" applyBorder="1" applyAlignment="1" applyProtection="1">
      <alignment horizontal="left" vertical="center" wrapText="1"/>
    </xf>
    <xf numFmtId="0" fontId="52" fillId="0" borderId="19" xfId="77" applyNumberFormat="1" applyFont="1" applyFill="1" applyBorder="1" applyAlignment="1" applyProtection="1">
      <alignment horizontal="left" vertical="center"/>
    </xf>
    <xf numFmtId="0" fontId="52" fillId="0" borderId="19" xfId="0" applyFont="1" applyFill="1" applyBorder="1" applyAlignment="1">
      <alignment horizontal="left" vertical="center" wrapText="1"/>
    </xf>
    <xf numFmtId="0" fontId="72" fillId="0" borderId="0" xfId="76" applyFont="1" applyBorder="1" applyAlignment="1">
      <alignment horizontal="center"/>
    </xf>
    <xf numFmtId="0" fontId="70" fillId="0" borderId="19" xfId="0" applyFont="1" applyFill="1" applyBorder="1" applyAlignment="1">
      <alignment horizontal="left" vertical="center" wrapText="1"/>
    </xf>
    <xf numFmtId="0" fontId="70" fillId="0" borderId="19" xfId="77" applyNumberFormat="1" applyFont="1" applyFill="1" applyBorder="1" applyAlignment="1" applyProtection="1">
      <alignment horizontal="left" vertical="center" wrapText="1"/>
    </xf>
    <xf numFmtId="0" fontId="60" fillId="2" borderId="19" xfId="77" applyNumberFormat="1" applyFont="1" applyFill="1" applyBorder="1" applyAlignment="1" applyProtection="1">
      <alignment horizontal="center" vertical="center" wrapText="1"/>
    </xf>
    <xf numFmtId="0" fontId="52" fillId="0" borderId="19" xfId="77" applyNumberFormat="1" applyFont="1" applyFill="1" applyBorder="1" applyAlignment="1" applyProtection="1">
      <alignment horizontal="center" vertical="center"/>
    </xf>
    <xf numFmtId="0" fontId="107" fillId="0" borderId="26" xfId="77" applyFont="1" applyBorder="1" applyAlignment="1">
      <alignment horizontal="center"/>
    </xf>
    <xf numFmtId="0" fontId="88" fillId="0" borderId="0" xfId="77" applyFont="1" applyBorder="1" applyAlignment="1">
      <alignment horizontal="center"/>
    </xf>
    <xf numFmtId="0" fontId="106" fillId="0" borderId="0" xfId="77" applyFont="1" applyBorder="1" applyAlignment="1">
      <alignment horizontal="left"/>
    </xf>
    <xf numFmtId="0" fontId="107" fillId="0" borderId="0" xfId="77" applyFont="1" applyBorder="1" applyAlignment="1">
      <alignment horizontal="center"/>
    </xf>
    <xf numFmtId="0" fontId="44" fillId="0" borderId="0" xfId="78" applyFont="1" applyAlignment="1">
      <alignment horizontal="center" vertical="center" wrapText="1"/>
    </xf>
    <xf numFmtId="0" fontId="69" fillId="0" borderId="20" xfId="78" applyFont="1" applyBorder="1" applyAlignment="1">
      <alignment horizontal="left" vertical="top" wrapText="1"/>
    </xf>
  </cellXfs>
  <cellStyles count="10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Input" xfId="34"/>
    <cellStyle name="Linked Cell" xfId="35"/>
    <cellStyle name="Neutral" xfId="36"/>
    <cellStyle name="Note" xfId="37"/>
    <cellStyle name="Note 2" xfId="38"/>
    <cellStyle name="Output" xfId="39"/>
    <cellStyle name="Title" xfId="40"/>
    <cellStyle name="Total" xfId="41"/>
    <cellStyle name="Warning Text" xfId="42"/>
    <cellStyle name="Акцент1 2" xfId="43"/>
    <cellStyle name="Акцент2 2" xfId="44"/>
    <cellStyle name="Акцент3 2" xfId="45"/>
    <cellStyle name="Акцент4 2" xfId="46"/>
    <cellStyle name="Акцент5 2" xfId="47"/>
    <cellStyle name="Акцент6 2" xfId="48"/>
    <cellStyle name="Ввід" xfId="49"/>
    <cellStyle name="Ввод " xfId="50" builtinId="20" customBuiltin="1"/>
    <cellStyle name="Ввод  2" xfId="51"/>
    <cellStyle name="Вывод 2" xfId="52"/>
    <cellStyle name="Вычисление 2" xfId="53"/>
    <cellStyle name="Денежный" xfId="97" builtinId="4"/>
    <cellStyle name="Денежный [0]" xfId="97" builtinId="7"/>
    <cellStyle name="Добре" xfId="54"/>
    <cellStyle name="Заголовок 1" xfId="55" builtinId="16" customBuiltin="1"/>
    <cellStyle name="Заголовок 1 2" xfId="56"/>
    <cellStyle name="Заголовок 2" xfId="57" builtinId="17" customBuiltin="1"/>
    <cellStyle name="Заголовок 2 2" xfId="58"/>
    <cellStyle name="Заголовок 3" xfId="59" builtinId="18" customBuiltin="1"/>
    <cellStyle name="Заголовок 3 2" xfId="60"/>
    <cellStyle name="Заголовок 4" xfId="61" builtinId="19" customBuiltin="1"/>
    <cellStyle name="Заголовок 4 2" xfId="62"/>
    <cellStyle name="Звичайний 2" xfId="63"/>
    <cellStyle name="Звичайний 2 2" xfId="64"/>
    <cellStyle name="Звичайний 2_Нова форма А3 від 23 грудня" xfId="65"/>
    <cellStyle name="Звичайний_Аркуш1 2" xfId="66"/>
    <cellStyle name="Зв'язана клітинка" xfId="67"/>
    <cellStyle name="Итог 2" xfId="68"/>
    <cellStyle name="Контрольна клітинка" xfId="69"/>
    <cellStyle name="Контрольная ячейка" xfId="70" builtinId="23" customBuiltin="1"/>
    <cellStyle name="Контрольная ячейка 2" xfId="71"/>
    <cellStyle name="Назва" xfId="72"/>
    <cellStyle name="Название" xfId="73" builtinId="15" customBuiltin="1"/>
    <cellStyle name="Название 2" xfId="74"/>
    <cellStyle name="Нейтральный 2" xfId="75"/>
    <cellStyle name="Обычный" xfId="0" builtinId="0"/>
    <cellStyle name="Обычный 2" xfId="76"/>
    <cellStyle name="Обычный 2 2" xfId="77"/>
    <cellStyle name="Обычный 2 2 2" xfId="78"/>
    <cellStyle name="Обычный 2_Нова форма А3 від 23 грудня" xfId="79"/>
    <cellStyle name="Обычный 3" xfId="80"/>
    <cellStyle name="Обычный 4" xfId="81"/>
    <cellStyle name="Обычный 7 2" xfId="82"/>
    <cellStyle name="Обычный 7 2 2" xfId="83"/>
    <cellStyle name="Обычный_Розділ 1" xfId="84"/>
    <cellStyle name="Обычный_форма 22-а зміни" xfId="85"/>
    <cellStyle name="Плохой 2" xfId="86"/>
    <cellStyle name="Пояснение 2" xfId="87"/>
    <cellStyle name="Примечание 2" xfId="88"/>
    <cellStyle name="Процентный" xfId="97" builtinId="5"/>
    <cellStyle name="Связанная ячейка" xfId="89" builtinId="24" customBuiltin="1"/>
    <cellStyle name="Связанная ячейка 2" xfId="90"/>
    <cellStyle name="Середній" xfId="91"/>
    <cellStyle name="Текст попередження" xfId="92"/>
    <cellStyle name="Текст предупреждения" xfId="93" builtinId="11" customBuiltin="1"/>
    <cellStyle name="Текст предупреждения 2" xfId="94"/>
    <cellStyle name="Финансовый" xfId="97" builtinId="3"/>
    <cellStyle name="Финансовый [0] 2" xfId="95"/>
    <cellStyle name="Финансовый [0] 2 2" xfId="96"/>
    <cellStyle name="Хороший 2" xfId="9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0;&#1047;&#1040;/&#1042;&#1055;_&#1042;&#1057;/&#1047;&#1074;&#1110;&#1090;_2-&#1042;&#1055;_&#1042;&#105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1;&#1040;&#1047;&#1040;/&#1050;&#1050;&#1057;_&#1042;&#1057;/&#1047;&#1074;&#1110;&#1090;_5-&#1050;&#1050;&#1057;_&#1042;&#105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!%20&#1056;&#1054;&#1047;&#1044;&#1030;&#1051;%205-&#1042;&#1057;%20&#1050;&#1040;&#1057;&#1057;&#1050;&#1040;&#1056;&#1043;&#1048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. аркуш "/>
      <sheetName val="зміст"/>
      <sheetName val="Р1 за формою ПЗ"/>
      <sheetName val="Р2 за видами судочинства"/>
      <sheetName val="Р 3 Апел А"/>
      <sheetName val="Р 4 Кас"/>
    </sheetNames>
    <sheetDataSet>
      <sheetData sheetId="0"/>
      <sheetData sheetId="1"/>
      <sheetData sheetId="2"/>
      <sheetData sheetId="3">
        <row r="19">
          <cell r="L19">
            <v>1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. аркуш "/>
      <sheetName val="зміст"/>
      <sheetName val="Розділ 1"/>
      <sheetName val="Розділ 2,3"/>
      <sheetName val="Розділ 4 "/>
      <sheetName val="Розділ 4.1 "/>
      <sheetName val="Розділ 4.2 К (довічка особи)"/>
      <sheetName val="Розділ 2,3 за звітом"/>
    </sheetNames>
    <sheetDataSet>
      <sheetData sheetId="0"/>
      <sheetData sheetId="1"/>
      <sheetData sheetId="2"/>
      <sheetData sheetId="3"/>
      <sheetData sheetId="4">
        <row r="10">
          <cell r="K10">
            <v>30</v>
          </cell>
        </row>
      </sheetData>
      <sheetData sheetId="5"/>
      <sheetData sheetId="6"/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ВС Р 5 Кас "/>
      <sheetName val="2-ВС Р 4 Кас"/>
      <sheetName val="3-ВС Р 4 категорія"/>
      <sheetName val="4-ВС Розділ 3"/>
      <sheetName val="5-ВС Р 3 + ДОВІДКА ДО Р3"/>
      <sheetName val="6-ВС Р3"/>
    </sheetNames>
    <sheetDataSet>
      <sheetData sheetId="0">
        <row r="5">
          <cell r="B5" t="str">
            <v xml:space="preserve">Загальна кількість справ, 
у тому числі:
</v>
          </cell>
          <cell r="D5">
            <v>1</v>
          </cell>
        </row>
        <row r="6">
          <cell r="B6" t="str">
            <v>Загальна кількість справ адміністративного судочинства, 
з них справи:</v>
          </cell>
          <cell r="D6">
            <v>2</v>
          </cell>
        </row>
        <row r="7">
          <cell r="B7" t="str">
            <v>щодо виборчого процесу та референдуму</v>
          </cell>
          <cell r="D7">
            <v>3</v>
          </cell>
        </row>
        <row r="8">
          <cell r="B8" t="str">
            <v>щодо захисту політичних (крім виборчих) та громадянських прав</v>
          </cell>
          <cell r="D8">
            <v>4</v>
          </cell>
        </row>
        <row r="9">
          <cell r="B9" t="str">
            <v>щодо статусу народного депутата України, депутата місцевої ради, організації діяльності представницьких органів влади</v>
          </cell>
          <cell r="D9">
            <v>5</v>
          </cell>
        </row>
        <row r="10">
          <cell r="B10" t="str">
            <v>з приводу забезпечення функціонування органів прокуратури, адвокатури, нотаріату та юстиції</v>
          </cell>
          <cell r="D10">
            <v>6</v>
          </cell>
        </row>
        <row r="11">
          <cell r="B11" t="str">
            <v>щодо примусового виконання судових рішень і рішень інших органів</v>
          </cell>
          <cell r="D11">
            <v>7</v>
          </cell>
        </row>
        <row r="12">
          <cell r="B12" t="str">
            <v>що виникають з відносин публічної служби</v>
          </cell>
          <cell r="D12">
            <v>8</v>
          </cell>
        </row>
        <row r="13">
          <cell r="B13" t="str">
            <v>з приводу реалізації державної політики у сфері економіки та публічної фінансової політики</v>
          </cell>
          <cell r="D13">
            <v>9</v>
          </cell>
        </row>
        <row r="14">
          <cell r="B14" t="str">
            <v>з приводу регулювання містобудівної діяльності та землекористування</v>
          </cell>
          <cell r="D14">
            <v>10</v>
          </cell>
        </row>
        <row r="15">
          <cell r="B15" t="str">
            <v>з приводу охорони навколишнього природного середовища</v>
          </cell>
          <cell r="D15">
            <v>11</v>
          </cell>
        </row>
        <row r="16">
          <cell r="B16" t="str">
            <v>з приводу адміністрування податків, зборів, платежів, а також контролю за дотриманням вимог податкового законодавства</v>
          </cell>
          <cell r="D16">
            <v>12</v>
          </cell>
        </row>
        <row r="17">
          <cell r="B17" t="str">
            <v>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v>
          </cell>
          <cell r="D17">
            <v>13</v>
          </cell>
        </row>
        <row r="18">
          <cell r="B18" t="str">
            <v>щодо забезпечення громадського порядку та безпеки, національної безпеки та оборони України</v>
          </cell>
          <cell r="D18">
            <v>14</v>
          </cell>
        </row>
        <row r="19">
          <cell r="B19" t="str">
            <v>зі спорів з приводу реалізації державної політики у сфері освіти, науки, культури та спорту</v>
          </cell>
          <cell r="D19">
            <v>15</v>
          </cell>
        </row>
        <row r="20">
          <cell r="B20" t="str">
            <v>інші справи</v>
          </cell>
          <cell r="D20">
            <v>16</v>
          </cell>
        </row>
        <row r="21">
          <cell r="B21" t="str">
            <v>Загальна кількість справ господарського судочинства, 
із них справи стосовно:</v>
          </cell>
          <cell r="D21">
            <v>17</v>
          </cell>
        </row>
        <row r="22">
          <cell r="B22" t="str">
            <v>укладення, зміни, розірвання, виконання договорів (правочинів) та визнання їх недійсними</v>
          </cell>
          <cell r="D22">
            <v>18</v>
          </cell>
        </row>
        <row r="23">
          <cell r="B23" t="str">
            <v>недоговірних зобов’язань</v>
          </cell>
          <cell r="D23">
            <v>19</v>
          </cell>
        </row>
        <row r="24">
          <cell r="B24" t="str">
            <v>обігу цінних паперів</v>
          </cell>
          <cell r="D24">
            <v>20</v>
          </cell>
        </row>
        <row r="25">
          <cell r="B25" t="str">
            <v>корпоративних відносин</v>
          </cell>
          <cell r="D25">
            <v>21</v>
          </cell>
        </row>
        <row r="26">
          <cell r="B26" t="str">
            <v>земельних відносин</v>
          </cell>
          <cell r="D26">
            <v>22</v>
          </cell>
        </row>
        <row r="27">
          <cell r="B27" t="str">
            <v>захисту права власності</v>
          </cell>
          <cell r="D27">
            <v>23</v>
          </cell>
        </row>
        <row r="28">
          <cell r="B28" t="str">
            <v>захисту прав на об’єкти інтелектуальної власності</v>
          </cell>
          <cell r="D28">
            <v>24</v>
          </cell>
        </row>
        <row r="29">
          <cell r="B29" t="str">
            <v>застосування природоохоронного законодавства</v>
          </cell>
          <cell r="D29">
            <v>25</v>
          </cell>
        </row>
        <row r="30">
          <cell r="B30" t="str">
            <v>застосування антимонопольного законодавства</v>
          </cell>
          <cell r="D30">
            <v>26</v>
          </cell>
        </row>
        <row r="31">
          <cell r="B31" t="str">
            <v>про банкрутство</v>
          </cell>
          <cell r="D31">
            <v>27</v>
          </cell>
        </row>
        <row r="32">
          <cell r="B32" t="str">
            <v>інших справ</v>
          </cell>
          <cell r="D32">
            <v>28</v>
          </cell>
        </row>
        <row r="33">
          <cell r="B33" t="str">
            <v xml:space="preserve">Загальна кількість справ кримінального судочинства </v>
          </cell>
          <cell r="D33">
            <v>29</v>
          </cell>
        </row>
        <row r="34">
          <cell r="B34" t="str">
            <v>Загальна кількість справ цивільного судочинства, 
з них справи:</v>
          </cell>
          <cell r="D34">
            <v>30</v>
          </cell>
        </row>
        <row r="35">
          <cell r="B35" t="str">
            <v>позовного провадження, у тому числі справи:</v>
          </cell>
          <cell r="D35">
            <v>31</v>
          </cell>
        </row>
        <row r="36">
          <cell r="B36" t="str">
            <v>у спорах щодо права власності чи іншого речового права на нерухоме майно (крім землі)</v>
          </cell>
          <cell r="D36">
            <v>32</v>
          </cell>
        </row>
        <row r="37">
          <cell r="B37" t="str">
            <v>у спорах, що виникають із земельних відносин</v>
          </cell>
          <cell r="D37">
            <v>33</v>
          </cell>
        </row>
        <row r="38">
          <cell r="B38" t="str">
            <v>у спорах щодо прав інтелектуальної власності</v>
          </cell>
          <cell r="D38">
            <v>34</v>
          </cell>
        </row>
        <row r="39">
          <cell r="B39" t="str">
            <v>у спорах, що виникають із правочинів, зокрема договорів</v>
          </cell>
          <cell r="D39">
            <v>35</v>
          </cell>
        </row>
        <row r="40">
          <cell r="B40" t="str">
            <v>у спорах про недоговірні зобов'язання</v>
          </cell>
          <cell r="D40">
            <v>36</v>
          </cell>
        </row>
        <row r="41">
          <cell r="B41" t="str">
            <v>у спорах про захист немайнових прав фізичних осіб</v>
          </cell>
          <cell r="D41">
            <v>37</v>
          </cell>
        </row>
        <row r="42">
          <cell r="B42" t="str">
            <v>у спорах, що виникають із відносин спадкування</v>
          </cell>
          <cell r="D42">
            <v>38</v>
          </cell>
        </row>
        <row r="43">
          <cell r="B43" t="str">
            <v>у спорах, що виникають із житлових відносин</v>
          </cell>
          <cell r="D43">
            <v>39</v>
          </cell>
        </row>
        <row r="44">
          <cell r="B44" t="str">
            <v>про визнання необґрунтованими активів та їх витребування</v>
          </cell>
          <cell r="D44">
            <v>40</v>
          </cell>
        </row>
        <row r="45">
          <cell r="B45" t="str">
            <v>у спорах, що виникають із сімейних відносин</v>
          </cell>
          <cell r="D45">
            <v>41</v>
          </cell>
        </row>
        <row r="46">
          <cell r="B46" t="str">
            <v>у спорах, що виникають із трудових правовідносин</v>
          </cell>
          <cell r="D46">
            <v>42</v>
          </cell>
        </row>
        <row r="47">
          <cell r="B47" t="str">
            <v>у спорах, пов`язаних із застосуванням Закону України "Про захист прав споживачів"</v>
          </cell>
          <cell r="D47">
            <v>43</v>
          </cell>
        </row>
        <row r="48">
          <cell r="B48" t="str">
            <v>про звільнення майна з-під арешту (виключення майна з опису)</v>
          </cell>
          <cell r="D48">
            <v>44</v>
          </cell>
        </row>
        <row r="49">
          <cell r="B49" t="str">
            <v>інші справи позовного провадження</v>
          </cell>
          <cell r="D49">
            <v>45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7"/>
  <sheetViews>
    <sheetView tabSelected="1" view="pageBreakPreview" zoomScale="115" zoomScaleNormal="100" zoomScaleSheetLayoutView="115" workbookViewId="0">
      <selection activeCell="N18" sqref="N18"/>
    </sheetView>
  </sheetViews>
  <sheetFormatPr defaultRowHeight="12.75" x14ac:dyDescent="0.2"/>
  <cols>
    <col min="1" max="4" width="9.140625" style="10"/>
    <col min="5" max="5" width="27" style="10" customWidth="1"/>
    <col min="6" max="6" width="11.140625" style="10" customWidth="1"/>
    <col min="7" max="7" width="9.140625" style="10"/>
    <col min="8" max="8" width="5.28515625" style="10" customWidth="1"/>
    <col min="9" max="10" width="9.140625" style="10"/>
    <col min="11" max="11" width="10.7109375" style="10" customWidth="1"/>
    <col min="12" max="16384" width="9.140625" style="10"/>
  </cols>
  <sheetData>
    <row r="1" spans="1:15" ht="12.95" customHeight="1" x14ac:dyDescent="0.2">
      <c r="A1" s="291"/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spans="1:15" ht="66.75" customHeight="1" x14ac:dyDescent="0.3">
      <c r="A2" s="13"/>
      <c r="B2" s="39"/>
      <c r="C2" s="288" t="s">
        <v>95</v>
      </c>
      <c r="D2" s="288"/>
      <c r="E2" s="288"/>
      <c r="F2" s="288"/>
      <c r="G2" s="288"/>
      <c r="H2" s="288"/>
      <c r="I2" s="288"/>
      <c r="J2" s="288"/>
      <c r="K2" s="288"/>
      <c r="L2" s="13"/>
    </row>
    <row r="3" spans="1:15" ht="12" customHeight="1" x14ac:dyDescent="0.3">
      <c r="A3" s="39"/>
      <c r="B3" s="39"/>
      <c r="C3" s="4"/>
      <c r="D3" s="4"/>
      <c r="E3" s="4"/>
      <c r="F3" s="4"/>
      <c r="G3" s="4"/>
      <c r="H3" s="4"/>
      <c r="I3" s="4"/>
      <c r="J3" s="4"/>
      <c r="K3" s="4"/>
      <c r="L3" s="13"/>
      <c r="O3" s="12"/>
    </row>
    <row r="4" spans="1:15" ht="36.75" customHeight="1" x14ac:dyDescent="0.3">
      <c r="A4" s="13"/>
      <c r="B4" s="41"/>
      <c r="C4" s="289" t="s">
        <v>197</v>
      </c>
      <c r="D4" s="289"/>
      <c r="E4" s="289"/>
      <c r="F4" s="289"/>
      <c r="G4" s="63"/>
      <c r="H4" s="63"/>
      <c r="L4" s="13"/>
    </row>
    <row r="5" spans="1:15" ht="10.5" customHeight="1" x14ac:dyDescent="0.3">
      <c r="A5" s="13"/>
      <c r="B5" s="41"/>
      <c r="C5" s="3"/>
      <c r="D5" s="3"/>
      <c r="E5" s="3"/>
      <c r="F5" s="3"/>
      <c r="G5" s="63"/>
      <c r="H5" s="63"/>
      <c r="I5" s="63"/>
      <c r="J5" s="63"/>
      <c r="K5" s="63"/>
      <c r="L5" s="13"/>
    </row>
    <row r="6" spans="1:15" ht="12" customHeight="1" x14ac:dyDescent="0.2">
      <c r="A6" s="2"/>
      <c r="B6" s="2"/>
      <c r="C6" s="292" t="s">
        <v>78</v>
      </c>
      <c r="D6" s="292"/>
      <c r="E6" s="292"/>
      <c r="F6" s="304" t="s">
        <v>46</v>
      </c>
      <c r="G6" s="305"/>
      <c r="H6" s="305"/>
      <c r="I6" s="305"/>
      <c r="J6" s="305"/>
      <c r="K6" s="305"/>
      <c r="L6" s="305"/>
    </row>
    <row r="7" spans="1:15" ht="30.75" customHeight="1" x14ac:dyDescent="0.2">
      <c r="A7" s="2"/>
      <c r="B7" s="2"/>
      <c r="C7" s="292"/>
      <c r="D7" s="292"/>
      <c r="E7" s="292"/>
      <c r="F7" s="304"/>
      <c r="G7" s="305"/>
      <c r="H7" s="305"/>
      <c r="I7" s="305"/>
      <c r="J7" s="305"/>
      <c r="K7" s="305"/>
      <c r="L7" s="305"/>
    </row>
    <row r="8" spans="1:15" ht="65.25" customHeight="1" x14ac:dyDescent="0.2">
      <c r="A8" s="2"/>
      <c r="B8" s="2"/>
      <c r="C8" s="298" t="s">
        <v>227</v>
      </c>
      <c r="D8" s="299"/>
      <c r="E8" s="300"/>
      <c r="F8" s="306" t="s">
        <v>226</v>
      </c>
      <c r="G8" s="307"/>
      <c r="H8" s="307"/>
      <c r="I8" s="307"/>
      <c r="J8" s="307"/>
      <c r="K8" s="307"/>
      <c r="L8" s="307"/>
    </row>
    <row r="9" spans="1:15" ht="100.5" customHeight="1" x14ac:dyDescent="0.2">
      <c r="A9" s="2"/>
      <c r="B9" s="2"/>
      <c r="C9" s="301"/>
      <c r="D9" s="302"/>
      <c r="E9" s="303"/>
      <c r="F9" s="293" t="s">
        <v>213</v>
      </c>
      <c r="G9" s="294"/>
      <c r="H9" s="294"/>
      <c r="I9" s="294"/>
      <c r="J9" s="294"/>
      <c r="K9" s="294"/>
      <c r="L9" s="259"/>
    </row>
    <row r="10" spans="1:15" ht="17.25" customHeight="1" x14ac:dyDescent="0.3">
      <c r="A10" s="2"/>
      <c r="B10" s="2"/>
      <c r="C10" s="3"/>
      <c r="D10" s="3"/>
      <c r="E10" s="3"/>
      <c r="F10" s="3"/>
      <c r="G10" s="3"/>
      <c r="H10" s="3"/>
      <c r="I10" s="3"/>
      <c r="J10" s="3"/>
      <c r="K10" s="45"/>
      <c r="L10" s="13"/>
    </row>
    <row r="11" spans="1:15" ht="26.25" hidden="1" customHeight="1" x14ac:dyDescent="0.3">
      <c r="A11" s="13"/>
      <c r="B11" s="13"/>
      <c r="C11" s="13"/>
      <c r="D11" s="13"/>
      <c r="E11" s="13"/>
      <c r="F11" s="13"/>
      <c r="G11" s="64"/>
      <c r="H11" s="64"/>
      <c r="I11" s="290"/>
      <c r="J11" s="290"/>
      <c r="K11" s="290"/>
      <c r="L11" s="13"/>
    </row>
    <row r="12" spans="1:15" ht="15.75" hidden="1" customHeight="1" x14ac:dyDescent="0.3">
      <c r="A12" s="13"/>
      <c r="B12" s="13"/>
      <c r="C12" s="13"/>
      <c r="D12" s="13"/>
      <c r="E12" s="13"/>
      <c r="F12" s="13"/>
      <c r="G12" s="13"/>
      <c r="H12" s="13"/>
      <c r="I12" s="290"/>
      <c r="J12" s="290"/>
      <c r="K12" s="290"/>
      <c r="L12" s="13"/>
    </row>
    <row r="13" spans="1:15" ht="12.75" hidden="1" customHeight="1" x14ac:dyDescent="0.3">
      <c r="A13" s="6"/>
      <c r="B13" s="6"/>
      <c r="C13" s="63"/>
      <c r="D13" s="63"/>
      <c r="E13" s="63"/>
      <c r="F13" s="63"/>
      <c r="G13" s="63"/>
      <c r="H13" s="64"/>
      <c r="I13" s="63"/>
      <c r="J13" s="63"/>
      <c r="K13" s="64"/>
      <c r="L13" s="13"/>
    </row>
    <row r="14" spans="1:15" ht="32.25" customHeight="1" x14ac:dyDescent="0.3">
      <c r="A14" s="13"/>
      <c r="B14" s="65"/>
      <c r="C14" s="308" t="s">
        <v>79</v>
      </c>
      <c r="D14" s="309"/>
      <c r="E14" s="309"/>
      <c r="F14" s="309"/>
      <c r="G14" s="309"/>
      <c r="H14" s="309"/>
      <c r="I14" s="309"/>
      <c r="J14" s="309"/>
      <c r="K14" s="310"/>
      <c r="L14" s="66"/>
    </row>
    <row r="15" spans="1:15" ht="27.75" customHeight="1" x14ac:dyDescent="0.3">
      <c r="A15" s="13"/>
      <c r="B15" s="40"/>
      <c r="C15" s="311" t="s">
        <v>88</v>
      </c>
      <c r="D15" s="312"/>
      <c r="E15" s="312"/>
      <c r="F15" s="312"/>
      <c r="G15" s="312"/>
      <c r="H15" s="312"/>
      <c r="I15" s="312"/>
      <c r="J15" s="312"/>
      <c r="K15" s="313"/>
      <c r="L15" s="5"/>
    </row>
    <row r="16" spans="1:15" ht="36" customHeight="1" x14ac:dyDescent="0.3">
      <c r="A16" s="13"/>
      <c r="B16" s="40"/>
      <c r="C16" s="295" t="s">
        <v>157</v>
      </c>
      <c r="D16" s="296"/>
      <c r="E16" s="296"/>
      <c r="F16" s="296"/>
      <c r="G16" s="296"/>
      <c r="H16" s="296"/>
      <c r="I16" s="296"/>
      <c r="J16" s="296"/>
      <c r="K16" s="297"/>
      <c r="L16" s="63"/>
    </row>
    <row r="17" spans="1:11" ht="18.95" customHeight="1" x14ac:dyDescent="0.3">
      <c r="A17" s="11"/>
      <c r="B17" s="11"/>
      <c r="C17" s="13"/>
      <c r="D17" s="13"/>
      <c r="E17" s="13"/>
      <c r="F17" s="13"/>
      <c r="G17" s="13"/>
      <c r="H17" s="13"/>
      <c r="I17" s="13"/>
      <c r="J17" s="13"/>
      <c r="K17" s="13"/>
    </row>
    <row r="27" spans="1:11" ht="18.75" x14ac:dyDescent="0.3">
      <c r="D27" s="13"/>
    </row>
  </sheetData>
  <sheetProtection password="EDD7" sheet="1"/>
  <mergeCells count="13">
    <mergeCell ref="C16:K16"/>
    <mergeCell ref="C8:E9"/>
    <mergeCell ref="F6:L7"/>
    <mergeCell ref="F8:L8"/>
    <mergeCell ref="C14:K14"/>
    <mergeCell ref="C15:K15"/>
    <mergeCell ref="C2:K2"/>
    <mergeCell ref="C4:F4"/>
    <mergeCell ref="I11:K11"/>
    <mergeCell ref="I12:K12"/>
    <mergeCell ref="A1:K1"/>
    <mergeCell ref="C6:E7"/>
    <mergeCell ref="F9:K9"/>
  </mergeCells>
  <phoneticPr fontId="0" type="noConversion"/>
  <pageMargins left="0.98425196850393704" right="0.70866141732283472" top="0.98425196850393704" bottom="0.70866141732283472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K11"/>
  <sheetViews>
    <sheetView view="pageBreakPreview" zoomScale="60" zoomScaleNormal="100" workbookViewId="0">
      <selection activeCell="A2" sqref="A2:C2"/>
    </sheetView>
  </sheetViews>
  <sheetFormatPr defaultRowHeight="12.75" x14ac:dyDescent="0.2"/>
  <cols>
    <col min="1" max="1" width="50.140625" customWidth="1"/>
    <col min="10" max="10" width="52.85546875" customWidth="1"/>
    <col min="11" max="11" width="19.5703125" customWidth="1"/>
  </cols>
  <sheetData>
    <row r="1" spans="1:11" ht="29.25" customHeight="1" x14ac:dyDescent="0.2">
      <c r="A1" s="319"/>
      <c r="B1" s="319"/>
      <c r="C1" s="319"/>
      <c r="D1" s="319"/>
      <c r="E1" s="319"/>
      <c r="F1" s="319"/>
      <c r="G1" s="319"/>
      <c r="H1" s="319"/>
      <c r="I1" s="319"/>
      <c r="J1" s="319"/>
      <c r="K1" s="319"/>
    </row>
    <row r="2" spans="1:11" ht="55.5" customHeight="1" x14ac:dyDescent="0.2">
      <c r="A2" s="319" t="s">
        <v>77</v>
      </c>
      <c r="B2" s="319"/>
      <c r="C2" s="319"/>
      <c r="D2" s="1"/>
      <c r="E2" s="1"/>
      <c r="F2" s="1"/>
      <c r="G2" s="1"/>
      <c r="H2" s="1"/>
      <c r="I2" s="1"/>
      <c r="J2" s="1"/>
      <c r="K2" s="1"/>
    </row>
    <row r="3" spans="1:11" ht="48.75" customHeight="1" x14ac:dyDescent="0.2">
      <c r="A3" s="68" t="s">
        <v>8</v>
      </c>
      <c r="B3" s="318" t="s">
        <v>23</v>
      </c>
      <c r="C3" s="318"/>
      <c r="D3" s="318"/>
      <c r="E3" s="318"/>
      <c r="F3" s="318"/>
      <c r="G3" s="318"/>
      <c r="H3" s="318"/>
      <c r="I3" s="318"/>
      <c r="J3" s="318"/>
      <c r="K3" s="46">
        <v>3</v>
      </c>
    </row>
    <row r="4" spans="1:11" ht="84.75" customHeight="1" x14ac:dyDescent="0.2">
      <c r="A4" s="69" t="s">
        <v>113</v>
      </c>
      <c r="B4" s="318" t="s">
        <v>24</v>
      </c>
      <c r="C4" s="318"/>
      <c r="D4" s="318"/>
      <c r="E4" s="318"/>
      <c r="F4" s="318"/>
      <c r="G4" s="318"/>
      <c r="H4" s="318"/>
      <c r="I4" s="318"/>
      <c r="J4" s="318"/>
      <c r="K4" s="46">
        <v>3</v>
      </c>
    </row>
    <row r="5" spans="1:11" ht="90" customHeight="1" x14ac:dyDescent="0.2">
      <c r="A5" s="68" t="s">
        <v>11</v>
      </c>
      <c r="B5" s="320" t="s">
        <v>13</v>
      </c>
      <c r="C5" s="320"/>
      <c r="D5" s="320"/>
      <c r="E5" s="320"/>
      <c r="F5" s="320"/>
      <c r="G5" s="320"/>
      <c r="H5" s="320"/>
      <c r="I5" s="320"/>
      <c r="J5" s="320"/>
      <c r="K5" s="46">
        <v>4</v>
      </c>
    </row>
    <row r="6" spans="1:11" ht="88.5" customHeight="1" x14ac:dyDescent="0.2">
      <c r="A6" s="68" t="s">
        <v>9</v>
      </c>
      <c r="B6" s="318" t="s">
        <v>27</v>
      </c>
      <c r="C6" s="318"/>
      <c r="D6" s="318"/>
      <c r="E6" s="318"/>
      <c r="F6" s="318"/>
      <c r="G6" s="318"/>
      <c r="H6" s="318"/>
      <c r="I6" s="318"/>
      <c r="J6" s="318"/>
      <c r="K6" s="46">
        <v>5</v>
      </c>
    </row>
    <row r="7" spans="1:11" ht="79.5" customHeight="1" x14ac:dyDescent="0.2">
      <c r="A7" s="68" t="s">
        <v>10</v>
      </c>
      <c r="B7" s="318" t="s">
        <v>29</v>
      </c>
      <c r="C7" s="318"/>
      <c r="D7" s="318"/>
      <c r="E7" s="318"/>
      <c r="F7" s="318"/>
      <c r="G7" s="318"/>
      <c r="H7" s="318"/>
      <c r="I7" s="318"/>
      <c r="J7" s="318"/>
      <c r="K7" s="46">
        <v>6</v>
      </c>
    </row>
    <row r="8" spans="1:11" ht="79.5" customHeight="1" x14ac:dyDescent="0.2">
      <c r="A8" s="68" t="s">
        <v>28</v>
      </c>
      <c r="B8" s="318" t="s">
        <v>114</v>
      </c>
      <c r="C8" s="318"/>
      <c r="D8" s="318"/>
      <c r="E8" s="318"/>
      <c r="F8" s="318"/>
      <c r="G8" s="318"/>
      <c r="H8" s="318"/>
      <c r="I8" s="318"/>
      <c r="J8" s="318"/>
      <c r="K8" s="47" t="s">
        <v>156</v>
      </c>
    </row>
    <row r="9" spans="1:11" ht="95.25" customHeight="1" x14ac:dyDescent="0.2">
      <c r="A9" s="68" t="s">
        <v>165</v>
      </c>
      <c r="B9" s="318" t="s">
        <v>112</v>
      </c>
      <c r="C9" s="318"/>
      <c r="D9" s="318"/>
      <c r="E9" s="318"/>
      <c r="F9" s="318"/>
      <c r="G9" s="318"/>
      <c r="H9" s="318"/>
      <c r="I9" s="318"/>
      <c r="J9" s="318"/>
      <c r="K9" s="47" t="s">
        <v>96</v>
      </c>
    </row>
    <row r="10" spans="1:11" ht="26.25" x14ac:dyDescent="0.4">
      <c r="A10" s="316" t="s">
        <v>215</v>
      </c>
      <c r="B10" s="314" t="s">
        <v>229</v>
      </c>
      <c r="C10" s="314"/>
      <c r="D10" s="314"/>
      <c r="E10" s="314"/>
      <c r="F10" s="314"/>
      <c r="G10" s="314"/>
      <c r="H10" s="314"/>
      <c r="I10" s="314"/>
      <c r="J10" s="314"/>
      <c r="K10" s="317">
        <v>10</v>
      </c>
    </row>
    <row r="11" spans="1:11" ht="26.25" x14ac:dyDescent="0.2">
      <c r="A11" s="316"/>
      <c r="B11" s="315" t="s">
        <v>214</v>
      </c>
      <c r="C11" s="315"/>
      <c r="D11" s="315"/>
      <c r="E11" s="315"/>
      <c r="F11" s="315"/>
      <c r="G11" s="315"/>
      <c r="H11" s="315"/>
      <c r="I11" s="315"/>
      <c r="J11" s="315"/>
      <c r="K11" s="317"/>
    </row>
  </sheetData>
  <sheetProtection password="EDD7" sheet="1"/>
  <mergeCells count="13">
    <mergeCell ref="B5:J5"/>
    <mergeCell ref="B8:J8"/>
    <mergeCell ref="A2:C2"/>
    <mergeCell ref="B10:J10"/>
    <mergeCell ref="B11:J11"/>
    <mergeCell ref="A10:A11"/>
    <mergeCell ref="K10:K11"/>
    <mergeCell ref="B7:J7"/>
    <mergeCell ref="A1:K1"/>
    <mergeCell ref="B9:J9"/>
    <mergeCell ref="B3:J3"/>
    <mergeCell ref="B4:J4"/>
    <mergeCell ref="B6:J6"/>
  </mergeCells>
  <phoneticPr fontId="33" type="noConversion"/>
  <pageMargins left="0.98425196850393704" right="0.70866141732283472" top="0.98425196850393704" bottom="0.70866141732283472" header="0" footer="0"/>
  <pageSetup paperSize="9" scale="6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N30"/>
  <sheetViews>
    <sheetView view="pageBreakPreview" zoomScale="30" zoomScaleNormal="50" zoomScaleSheetLayoutView="30" workbookViewId="0">
      <selection activeCell="J16" sqref="J16"/>
    </sheetView>
  </sheetViews>
  <sheetFormatPr defaultRowHeight="12.75" x14ac:dyDescent="0.2"/>
  <cols>
    <col min="1" max="1" width="117" customWidth="1"/>
    <col min="2" max="2" width="13.85546875" style="21" customWidth="1"/>
    <col min="3" max="3" width="28.140625" customWidth="1"/>
    <col min="4" max="4" width="24.7109375" customWidth="1"/>
    <col min="5" max="5" width="23.85546875" customWidth="1"/>
    <col min="6" max="6" width="24.42578125" customWidth="1"/>
    <col min="7" max="7" width="21.5703125" customWidth="1"/>
    <col min="8" max="8" width="24.28515625" customWidth="1"/>
    <col min="9" max="9" width="22.7109375" customWidth="1"/>
    <col min="10" max="10" width="23.140625" customWidth="1"/>
    <col min="11" max="12" width="21" customWidth="1"/>
    <col min="13" max="13" width="25" customWidth="1"/>
    <col min="14" max="14" width="23" customWidth="1"/>
    <col min="15" max="15" width="20.140625" customWidth="1"/>
    <col min="16" max="16" width="19.85546875" customWidth="1"/>
    <col min="17" max="245" width="10.42578125" customWidth="1"/>
  </cols>
  <sheetData>
    <row r="1" spans="1:14" ht="50.25" customHeight="1" x14ac:dyDescent="0.7">
      <c r="H1" s="323" t="s">
        <v>170</v>
      </c>
      <c r="I1" s="323"/>
      <c r="J1" s="323"/>
      <c r="K1" s="323"/>
      <c r="L1" s="323"/>
      <c r="M1" s="323"/>
      <c r="N1" s="323"/>
    </row>
    <row r="2" spans="1:14" ht="69" customHeight="1" x14ac:dyDescent="0.45">
      <c r="A2" s="321" t="s">
        <v>21</v>
      </c>
      <c r="B2" s="321"/>
      <c r="C2" s="321"/>
      <c r="D2" s="321"/>
      <c r="E2" s="321"/>
      <c r="F2" s="321"/>
      <c r="G2" s="321"/>
      <c r="H2" s="50"/>
      <c r="I2" s="50"/>
      <c r="J2" s="50"/>
      <c r="K2" s="7"/>
      <c r="L2" s="7"/>
      <c r="M2" s="7"/>
      <c r="N2" s="7"/>
    </row>
    <row r="3" spans="1:14" ht="247.5" customHeight="1" x14ac:dyDescent="0.2">
      <c r="A3" s="70" t="s">
        <v>47</v>
      </c>
      <c r="B3" s="70" t="s">
        <v>45</v>
      </c>
      <c r="C3" s="71" t="s">
        <v>16</v>
      </c>
      <c r="D3" s="72" t="s">
        <v>18</v>
      </c>
      <c r="E3" s="72" t="s">
        <v>6</v>
      </c>
      <c r="F3" s="73" t="s">
        <v>92</v>
      </c>
      <c r="G3" s="73" t="s">
        <v>25</v>
      </c>
      <c r="H3" s="73" t="s">
        <v>1</v>
      </c>
      <c r="I3" s="74" t="s">
        <v>89</v>
      </c>
      <c r="J3" s="75" t="s">
        <v>162</v>
      </c>
      <c r="K3" s="75" t="s">
        <v>108</v>
      </c>
      <c r="L3" s="75" t="s">
        <v>91</v>
      </c>
      <c r="M3" s="76" t="s">
        <v>171</v>
      </c>
      <c r="N3" s="71" t="s">
        <v>48</v>
      </c>
    </row>
    <row r="4" spans="1:14" s="79" customFormat="1" ht="25.5" customHeight="1" x14ac:dyDescent="0.35">
      <c r="A4" s="70" t="s">
        <v>3</v>
      </c>
      <c r="B4" s="77" t="s">
        <v>4</v>
      </c>
      <c r="C4" s="78">
        <v>1</v>
      </c>
      <c r="D4" s="78">
        <f>C4+1</f>
        <v>2</v>
      </c>
      <c r="E4" s="78">
        <f t="shared" ref="E4:J4" si="0">D4+1</f>
        <v>3</v>
      </c>
      <c r="F4" s="78">
        <f t="shared" si="0"/>
        <v>4</v>
      </c>
      <c r="G4" s="78">
        <f t="shared" si="0"/>
        <v>5</v>
      </c>
      <c r="H4" s="78">
        <f t="shared" si="0"/>
        <v>6</v>
      </c>
      <c r="I4" s="78">
        <f t="shared" si="0"/>
        <v>7</v>
      </c>
      <c r="J4" s="78">
        <f t="shared" si="0"/>
        <v>8</v>
      </c>
      <c r="K4" s="78">
        <f>J4+1</f>
        <v>9</v>
      </c>
      <c r="L4" s="78">
        <f>K4+1</f>
        <v>10</v>
      </c>
      <c r="M4" s="78">
        <f>L4+1</f>
        <v>11</v>
      </c>
      <c r="N4" s="78">
        <f>M4+1</f>
        <v>12</v>
      </c>
    </row>
    <row r="5" spans="1:14" ht="60.75" customHeight="1" x14ac:dyDescent="0.2">
      <c r="A5" s="188" t="s">
        <v>195</v>
      </c>
      <c r="B5" s="89">
        <v>1</v>
      </c>
      <c r="C5" s="181">
        <v>87801</v>
      </c>
      <c r="D5" s="181">
        <v>51329</v>
      </c>
      <c r="E5" s="181">
        <v>36472</v>
      </c>
      <c r="F5" s="181">
        <v>46313</v>
      </c>
      <c r="G5" s="181">
        <v>6122</v>
      </c>
      <c r="H5" s="181">
        <v>1</v>
      </c>
      <c r="I5" s="181">
        <v>15867</v>
      </c>
      <c r="J5" s="181">
        <v>585</v>
      </c>
      <c r="K5" s="181">
        <v>23697</v>
      </c>
      <c r="L5" s="285">
        <v>15</v>
      </c>
      <c r="M5" s="182">
        <v>9039</v>
      </c>
      <c r="N5" s="181">
        <v>40514</v>
      </c>
    </row>
    <row r="6" spans="1:14" ht="50.25" customHeight="1" x14ac:dyDescent="0.2">
      <c r="A6" s="188" t="s">
        <v>93</v>
      </c>
      <c r="B6" s="89">
        <f>B5+1</f>
        <v>2</v>
      </c>
      <c r="C6" s="183">
        <v>1185</v>
      </c>
      <c r="D6" s="183">
        <v>13</v>
      </c>
      <c r="E6" s="183">
        <v>1172</v>
      </c>
      <c r="F6" s="183">
        <v>1158</v>
      </c>
      <c r="G6" s="183">
        <v>24</v>
      </c>
      <c r="H6" s="183">
        <v>0</v>
      </c>
      <c r="I6" s="183">
        <v>2</v>
      </c>
      <c r="J6" s="183">
        <v>0</v>
      </c>
      <c r="K6" s="183">
        <v>1125</v>
      </c>
      <c r="L6" s="286">
        <v>0</v>
      </c>
      <c r="M6" s="183">
        <v>1110</v>
      </c>
      <c r="N6" s="185">
        <v>27</v>
      </c>
    </row>
    <row r="7" spans="1:14" ht="47.25" customHeight="1" x14ac:dyDescent="0.2">
      <c r="A7" s="188" t="s">
        <v>103</v>
      </c>
      <c r="B7" s="89">
        <f t="shared" ref="B7:B13" si="1">B6+1</f>
        <v>3</v>
      </c>
      <c r="C7" s="183">
        <v>474</v>
      </c>
      <c r="D7" s="183">
        <v>290</v>
      </c>
      <c r="E7" s="183">
        <v>184</v>
      </c>
      <c r="F7" s="183">
        <v>177</v>
      </c>
      <c r="G7" s="183">
        <v>46</v>
      </c>
      <c r="H7" s="183">
        <v>1</v>
      </c>
      <c r="I7" s="183">
        <v>46</v>
      </c>
      <c r="J7" s="183">
        <v>18</v>
      </c>
      <c r="K7" s="183">
        <v>51</v>
      </c>
      <c r="L7" s="286">
        <v>3</v>
      </c>
      <c r="M7" s="183">
        <v>21</v>
      </c>
      <c r="N7" s="185">
        <v>296</v>
      </c>
    </row>
    <row r="8" spans="1:14" ht="63.75" customHeight="1" x14ac:dyDescent="0.2">
      <c r="A8" s="188" t="s">
        <v>115</v>
      </c>
      <c r="B8" s="89">
        <f t="shared" si="1"/>
        <v>4</v>
      </c>
      <c r="C8" s="183">
        <v>45</v>
      </c>
      <c r="D8" s="183">
        <v>21</v>
      </c>
      <c r="E8" s="183">
        <v>24</v>
      </c>
      <c r="F8" s="183">
        <v>20</v>
      </c>
      <c r="G8" s="183">
        <v>0</v>
      </c>
      <c r="H8" s="183">
        <v>0</v>
      </c>
      <c r="I8" s="183">
        <v>1</v>
      </c>
      <c r="J8" s="183">
        <v>2</v>
      </c>
      <c r="K8" s="183">
        <v>17</v>
      </c>
      <c r="L8" s="286">
        <v>0</v>
      </c>
      <c r="M8" s="183">
        <v>1</v>
      </c>
      <c r="N8" s="185">
        <v>25</v>
      </c>
    </row>
    <row r="9" spans="1:14" ht="42.75" customHeight="1" x14ac:dyDescent="0.2">
      <c r="A9" s="188" t="s">
        <v>26</v>
      </c>
      <c r="B9" s="89">
        <f t="shared" si="1"/>
        <v>5</v>
      </c>
      <c r="C9" s="183">
        <v>429</v>
      </c>
      <c r="D9" s="183">
        <v>216</v>
      </c>
      <c r="E9" s="183">
        <v>213</v>
      </c>
      <c r="F9" s="183">
        <v>233</v>
      </c>
      <c r="G9" s="183">
        <v>22</v>
      </c>
      <c r="H9" s="183">
        <v>0</v>
      </c>
      <c r="I9" s="183">
        <v>2</v>
      </c>
      <c r="J9" s="183">
        <v>9</v>
      </c>
      <c r="K9" s="183">
        <v>200</v>
      </c>
      <c r="L9" s="286">
        <v>0</v>
      </c>
      <c r="M9" s="183">
        <v>50</v>
      </c>
      <c r="N9" s="183">
        <v>170</v>
      </c>
    </row>
    <row r="10" spans="1:14" ht="36.75" customHeight="1" x14ac:dyDescent="0.2">
      <c r="A10" s="188" t="s">
        <v>116</v>
      </c>
      <c r="B10" s="89">
        <f t="shared" si="1"/>
        <v>6</v>
      </c>
      <c r="C10" s="183">
        <v>85099</v>
      </c>
      <c r="D10" s="183">
        <v>50722</v>
      </c>
      <c r="E10" s="183">
        <v>34377</v>
      </c>
      <c r="F10" s="183">
        <v>44321</v>
      </c>
      <c r="G10" s="183">
        <v>5874</v>
      </c>
      <c r="H10" s="183">
        <v>0</v>
      </c>
      <c r="I10" s="183">
        <v>15607</v>
      </c>
      <c r="J10" s="183">
        <v>553</v>
      </c>
      <c r="K10" s="183">
        <v>22275</v>
      </c>
      <c r="L10" s="286">
        <v>6</v>
      </c>
      <c r="M10" s="286">
        <v>7850</v>
      </c>
      <c r="N10" s="183">
        <v>39848</v>
      </c>
    </row>
    <row r="11" spans="1:14" ht="46.5" customHeight="1" x14ac:dyDescent="0.2">
      <c r="A11" s="188" t="s">
        <v>14</v>
      </c>
      <c r="B11" s="89">
        <f t="shared" si="1"/>
        <v>7</v>
      </c>
      <c r="C11" s="183">
        <v>175</v>
      </c>
      <c r="D11" s="183">
        <v>31</v>
      </c>
      <c r="E11" s="183">
        <v>144</v>
      </c>
      <c r="F11" s="183">
        <v>124</v>
      </c>
      <c r="G11" s="183">
        <v>69</v>
      </c>
      <c r="H11" s="183">
        <v>0</v>
      </c>
      <c r="I11" s="183">
        <v>35</v>
      </c>
      <c r="J11" s="183">
        <v>1</v>
      </c>
      <c r="K11" s="183">
        <v>19</v>
      </c>
      <c r="L11" s="286">
        <v>0</v>
      </c>
      <c r="M11" s="183">
        <v>1</v>
      </c>
      <c r="N11" s="183">
        <v>51</v>
      </c>
    </row>
    <row r="12" spans="1:14" ht="41.25" customHeight="1" x14ac:dyDescent="0.2">
      <c r="A12" s="188" t="s">
        <v>15</v>
      </c>
      <c r="B12" s="89">
        <f t="shared" si="1"/>
        <v>8</v>
      </c>
      <c r="C12" s="185">
        <v>205</v>
      </c>
      <c r="D12" s="185">
        <v>33</v>
      </c>
      <c r="E12" s="185">
        <v>172</v>
      </c>
      <c r="F12" s="185">
        <v>104</v>
      </c>
      <c r="G12" s="185">
        <v>45</v>
      </c>
      <c r="H12" s="183">
        <v>0</v>
      </c>
      <c r="I12" s="185">
        <v>41</v>
      </c>
      <c r="J12" s="185">
        <v>2</v>
      </c>
      <c r="K12" s="185">
        <v>10</v>
      </c>
      <c r="L12" s="286">
        <v>6</v>
      </c>
      <c r="M12" s="183">
        <v>6</v>
      </c>
      <c r="N12" s="185">
        <v>84</v>
      </c>
    </row>
    <row r="13" spans="1:14" ht="40.5" customHeight="1" x14ac:dyDescent="0.2">
      <c r="A13" s="189" t="s">
        <v>117</v>
      </c>
      <c r="B13" s="89">
        <f t="shared" si="1"/>
        <v>9</v>
      </c>
      <c r="C13" s="185">
        <v>23</v>
      </c>
      <c r="D13" s="185">
        <v>5</v>
      </c>
      <c r="E13" s="185">
        <v>18</v>
      </c>
      <c r="F13" s="185">
        <v>18</v>
      </c>
      <c r="G13" s="185">
        <v>0</v>
      </c>
      <c r="H13" s="185">
        <v>0</v>
      </c>
      <c r="I13" s="185">
        <v>14</v>
      </c>
      <c r="J13" s="185">
        <v>0</v>
      </c>
      <c r="K13" s="185">
        <v>4</v>
      </c>
      <c r="L13" s="286">
        <v>0</v>
      </c>
      <c r="M13" s="183">
        <v>0</v>
      </c>
      <c r="N13" s="185">
        <v>5</v>
      </c>
    </row>
    <row r="14" spans="1:14" ht="44.25" customHeight="1" x14ac:dyDescent="0.2">
      <c r="A14" s="189" t="s">
        <v>190</v>
      </c>
      <c r="B14" s="89">
        <v>10</v>
      </c>
      <c r="C14" s="185">
        <v>33</v>
      </c>
      <c r="D14" s="185">
        <v>4</v>
      </c>
      <c r="E14" s="185">
        <v>29</v>
      </c>
      <c r="F14" s="185">
        <v>7</v>
      </c>
      <c r="G14" s="185">
        <v>0</v>
      </c>
      <c r="H14" s="183">
        <v>0</v>
      </c>
      <c r="I14" s="185">
        <v>0</v>
      </c>
      <c r="J14" s="185">
        <v>0</v>
      </c>
      <c r="K14" s="185">
        <v>7</v>
      </c>
      <c r="L14" s="286">
        <v>0</v>
      </c>
      <c r="M14" s="183">
        <v>1</v>
      </c>
      <c r="N14" s="185">
        <v>10</v>
      </c>
    </row>
    <row r="15" spans="1:14" ht="7.5" customHeight="1" x14ac:dyDescent="0.2">
      <c r="A15" s="42"/>
      <c r="B15" s="42"/>
      <c r="C15" s="160"/>
      <c r="D15" s="160"/>
      <c r="E15" s="160"/>
      <c r="F15" s="160"/>
      <c r="G15" s="161"/>
      <c r="H15" s="43"/>
      <c r="I15" s="164"/>
      <c r="J15" s="162"/>
      <c r="K15" s="163"/>
      <c r="N15" s="163"/>
    </row>
    <row r="16" spans="1:14" ht="60.75" customHeight="1" x14ac:dyDescent="0.2">
      <c r="A16" s="321" t="s">
        <v>22</v>
      </c>
      <c r="B16" s="321"/>
      <c r="C16" s="321"/>
      <c r="D16" s="321"/>
      <c r="E16" s="321"/>
      <c r="F16" s="321"/>
      <c r="G16" s="321"/>
      <c r="H16" s="322"/>
      <c r="I16" s="322"/>
      <c r="J16" s="44"/>
    </row>
    <row r="17" spans="1:14" s="84" customFormat="1" ht="179.25" customHeight="1" x14ac:dyDescent="0.2">
      <c r="A17" s="80" t="s">
        <v>0</v>
      </c>
      <c r="B17" s="81" t="s">
        <v>45</v>
      </c>
      <c r="C17" s="82" t="s">
        <v>90</v>
      </c>
      <c r="D17" s="172" t="s">
        <v>166</v>
      </c>
      <c r="E17" s="172" t="s">
        <v>167</v>
      </c>
      <c r="F17" s="172" t="s">
        <v>168</v>
      </c>
      <c r="G17" s="172" t="s">
        <v>169</v>
      </c>
      <c r="H17" s="83"/>
      <c r="I17" s="217"/>
      <c r="J17" s="83"/>
    </row>
    <row r="18" spans="1:14" s="88" customFormat="1" ht="26.25" customHeight="1" x14ac:dyDescent="0.2">
      <c r="A18" s="85" t="s">
        <v>3</v>
      </c>
      <c r="B18" s="86" t="s">
        <v>4</v>
      </c>
      <c r="C18" s="86">
        <v>1</v>
      </c>
      <c r="D18" s="77">
        <f>C18+1</f>
        <v>2</v>
      </c>
      <c r="E18" s="77">
        <f>D18+1</f>
        <v>3</v>
      </c>
      <c r="F18" s="77">
        <f>E18+1</f>
        <v>4</v>
      </c>
      <c r="G18" s="77">
        <f>F18+1</f>
        <v>5</v>
      </c>
      <c r="H18" s="87"/>
      <c r="I18" s="218"/>
      <c r="J18" s="324"/>
      <c r="K18" s="324"/>
      <c r="L18" s="324"/>
      <c r="M18" s="324"/>
      <c r="N18" s="324"/>
    </row>
    <row r="19" spans="1:14" ht="61.5" customHeight="1" x14ac:dyDescent="0.2">
      <c r="A19" s="190" t="s">
        <v>30</v>
      </c>
      <c r="B19" s="198">
        <v>1</v>
      </c>
      <c r="C19" s="195">
        <v>16</v>
      </c>
      <c r="D19" s="194">
        <v>0</v>
      </c>
      <c r="E19" s="194">
        <v>0</v>
      </c>
      <c r="F19" s="287">
        <v>16</v>
      </c>
      <c r="G19" s="287">
        <v>0</v>
      </c>
      <c r="H19" s="49"/>
      <c r="I19" s="219"/>
      <c r="J19" s="324"/>
      <c r="K19" s="324"/>
      <c r="L19" s="324"/>
      <c r="M19" s="324"/>
      <c r="N19" s="324"/>
    </row>
    <row r="20" spans="1:14" ht="43.5" customHeight="1" x14ac:dyDescent="0.2">
      <c r="A20" s="191" t="s">
        <v>31</v>
      </c>
      <c r="B20" s="199">
        <f t="shared" ref="B20:B25" si="2">B19+1</f>
        <v>2</v>
      </c>
      <c r="C20" s="195">
        <v>1</v>
      </c>
      <c r="D20" s="197">
        <v>0</v>
      </c>
      <c r="E20" s="194">
        <v>0</v>
      </c>
      <c r="F20" s="194">
        <v>0</v>
      </c>
      <c r="G20" s="194">
        <v>1</v>
      </c>
      <c r="H20" s="165"/>
      <c r="I20" s="49"/>
      <c r="J20" s="49"/>
    </row>
    <row r="21" spans="1:14" ht="34.5" customHeight="1" x14ac:dyDescent="0.2">
      <c r="A21" s="191" t="s">
        <v>32</v>
      </c>
      <c r="B21" s="199">
        <f t="shared" si="2"/>
        <v>3</v>
      </c>
      <c r="C21" s="195">
        <v>6</v>
      </c>
      <c r="D21" s="197">
        <v>1</v>
      </c>
      <c r="E21" s="194">
        <v>1</v>
      </c>
      <c r="F21" s="194">
        <v>3</v>
      </c>
      <c r="G21" s="194">
        <v>1</v>
      </c>
      <c r="H21" s="166"/>
      <c r="I21" s="48"/>
      <c r="J21" s="49"/>
    </row>
    <row r="22" spans="1:14" ht="57.75" customHeight="1" x14ac:dyDescent="0.4">
      <c r="A22" s="192" t="s">
        <v>118</v>
      </c>
      <c r="B22" s="199">
        <f t="shared" si="2"/>
        <v>4</v>
      </c>
      <c r="C22" s="195">
        <v>1458</v>
      </c>
      <c r="D22" s="183">
        <v>316</v>
      </c>
      <c r="E22" s="194">
        <v>419</v>
      </c>
      <c r="F22" s="194">
        <v>0</v>
      </c>
      <c r="G22" s="194">
        <v>723</v>
      </c>
      <c r="H22" s="67"/>
      <c r="I22" s="48"/>
      <c r="J22" s="49"/>
    </row>
    <row r="23" spans="1:14" ht="30" customHeight="1" x14ac:dyDescent="0.2">
      <c r="A23" s="191" t="s">
        <v>17</v>
      </c>
      <c r="B23" s="199">
        <f t="shared" si="2"/>
        <v>5</v>
      </c>
      <c r="C23" s="195">
        <v>10</v>
      </c>
      <c r="D23" s="196">
        <v>6</v>
      </c>
      <c r="E23" s="197">
        <v>2</v>
      </c>
      <c r="F23" s="194">
        <v>0</v>
      </c>
      <c r="G23" s="194">
        <v>2</v>
      </c>
      <c r="H23" s="166"/>
      <c r="I23" s="48"/>
      <c r="J23" s="49"/>
    </row>
    <row r="24" spans="1:14" ht="37.5" customHeight="1" x14ac:dyDescent="0.2">
      <c r="A24" s="191" t="s">
        <v>104</v>
      </c>
      <c r="B24" s="199">
        <f t="shared" si="2"/>
        <v>6</v>
      </c>
      <c r="C24" s="195">
        <v>277</v>
      </c>
      <c r="D24" s="196">
        <v>109</v>
      </c>
      <c r="E24" s="197">
        <v>43</v>
      </c>
      <c r="F24" s="194">
        <v>38</v>
      </c>
      <c r="G24" s="194">
        <v>87</v>
      </c>
      <c r="H24" s="166"/>
      <c r="I24" s="48"/>
      <c r="J24" s="49"/>
    </row>
    <row r="25" spans="1:14" ht="54.75" customHeight="1" x14ac:dyDescent="0.2">
      <c r="A25" s="193" t="s">
        <v>73</v>
      </c>
      <c r="B25" s="199">
        <f t="shared" si="2"/>
        <v>7</v>
      </c>
      <c r="C25" s="195">
        <v>133</v>
      </c>
      <c r="D25" s="196">
        <v>25</v>
      </c>
      <c r="E25" s="197">
        <v>41</v>
      </c>
      <c r="F25" s="194">
        <v>4</v>
      </c>
      <c r="G25" s="194">
        <v>63</v>
      </c>
      <c r="H25" s="67"/>
      <c r="I25" s="48"/>
      <c r="J25" s="49"/>
    </row>
    <row r="26" spans="1:14" ht="64.5" customHeight="1" x14ac:dyDescent="0.2">
      <c r="A26" s="191" t="s">
        <v>20</v>
      </c>
      <c r="B26" s="199">
        <v>8</v>
      </c>
      <c r="C26" s="195">
        <v>74</v>
      </c>
      <c r="D26" s="196">
        <v>28</v>
      </c>
      <c r="E26" s="197">
        <v>16</v>
      </c>
      <c r="F26" s="194">
        <v>3</v>
      </c>
      <c r="G26" s="194">
        <v>27</v>
      </c>
      <c r="H26" s="67"/>
      <c r="I26" s="48"/>
      <c r="J26" s="49"/>
    </row>
    <row r="27" spans="1:14" ht="52.5" x14ac:dyDescent="0.2">
      <c r="A27" s="282" t="s">
        <v>228</v>
      </c>
      <c r="B27" s="284">
        <v>9</v>
      </c>
      <c r="C27" s="283">
        <v>880</v>
      </c>
      <c r="D27" s="196">
        <v>37</v>
      </c>
      <c r="E27" s="197">
        <v>190</v>
      </c>
      <c r="F27" s="194">
        <v>627</v>
      </c>
      <c r="G27" s="194">
        <v>1</v>
      </c>
      <c r="H27" s="14"/>
      <c r="I27" s="14"/>
      <c r="J27" s="14"/>
    </row>
    <row r="28" spans="1:14" x14ac:dyDescent="0.2">
      <c r="A28" s="14"/>
      <c r="B28" s="20"/>
      <c r="C28" s="14"/>
      <c r="D28" s="14"/>
      <c r="E28" s="14"/>
      <c r="F28" s="14"/>
      <c r="G28" s="14"/>
      <c r="H28" s="14"/>
      <c r="I28" s="14"/>
      <c r="J28" s="14"/>
    </row>
    <row r="29" spans="1:14" x14ac:dyDescent="0.2">
      <c r="A29" s="14"/>
      <c r="B29" s="20"/>
      <c r="C29" s="14"/>
      <c r="D29" s="14"/>
      <c r="E29" s="14"/>
      <c r="F29" s="14"/>
      <c r="G29" s="14"/>
      <c r="H29" s="14"/>
      <c r="I29" s="14"/>
      <c r="J29" s="14"/>
    </row>
    <row r="30" spans="1:14" x14ac:dyDescent="0.2">
      <c r="A30" s="14"/>
      <c r="B30" s="20"/>
      <c r="C30" s="14"/>
      <c r="D30" s="14"/>
      <c r="E30" s="14"/>
      <c r="F30" s="14"/>
      <c r="G30" s="14"/>
      <c r="H30" s="14"/>
      <c r="I30" s="14"/>
      <c r="J30" s="14"/>
    </row>
  </sheetData>
  <mergeCells count="4">
    <mergeCell ref="A2:G2"/>
    <mergeCell ref="A16:I16"/>
    <mergeCell ref="H1:N1"/>
    <mergeCell ref="J18:N19"/>
  </mergeCells>
  <phoneticPr fontId="0" type="noConversion"/>
  <pageMargins left="0.98425196850393704" right="0.70866141732283472" top="0.98425196850393704" bottom="0.70866141732283472" header="0" footer="0"/>
  <pageSetup paperSize="9" scale="30" orientation="landscape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view="pageBreakPreview" zoomScale="30" zoomScaleNormal="50" zoomScaleSheetLayoutView="30" workbookViewId="0">
      <selection activeCell="S8" sqref="S8"/>
    </sheetView>
  </sheetViews>
  <sheetFormatPr defaultRowHeight="12.75" x14ac:dyDescent="0.2"/>
  <cols>
    <col min="1" max="1" width="164.5703125" style="10" customWidth="1"/>
    <col min="2" max="2" width="13" style="27" customWidth="1"/>
    <col min="3" max="3" width="26.5703125" style="10" customWidth="1"/>
    <col min="4" max="4" width="24.85546875" style="10" customWidth="1"/>
    <col min="5" max="5" width="21.28515625" style="10" customWidth="1"/>
    <col min="6" max="6" width="24.5703125" style="10" customWidth="1"/>
    <col min="7" max="7" width="21.140625" style="10" customWidth="1"/>
    <col min="8" max="8" width="23.7109375" style="10" customWidth="1"/>
    <col min="9" max="9" width="29.140625" style="10" customWidth="1"/>
    <col min="10" max="10" width="33.42578125" style="10" customWidth="1"/>
    <col min="11" max="11" width="25.28515625" style="10" customWidth="1"/>
    <col min="12" max="12" width="26.42578125" style="10" customWidth="1"/>
    <col min="13" max="13" width="22.28515625" style="10" customWidth="1"/>
    <col min="14" max="244" width="10.42578125" style="10" customWidth="1"/>
    <col min="245" max="16384" width="9.140625" style="10"/>
  </cols>
  <sheetData>
    <row r="1" spans="1:13" ht="49.5" customHeight="1" x14ac:dyDescent="0.2">
      <c r="A1" s="129"/>
      <c r="B1" s="130"/>
      <c r="C1" s="171"/>
      <c r="D1" s="171"/>
      <c r="E1" s="171"/>
      <c r="F1" s="171"/>
      <c r="G1" s="171"/>
      <c r="H1" s="171"/>
      <c r="I1" s="325" t="s">
        <v>119</v>
      </c>
      <c r="J1" s="325"/>
      <c r="K1" s="325"/>
      <c r="L1" s="325"/>
    </row>
    <row r="2" spans="1:13" ht="69" customHeight="1" x14ac:dyDescent="0.3">
      <c r="A2" s="326" t="s">
        <v>19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326"/>
      <c r="M2" s="131"/>
    </row>
    <row r="3" spans="1:13" s="12" customFormat="1" ht="229.5" customHeight="1" x14ac:dyDescent="0.2">
      <c r="A3" s="132" t="s">
        <v>0</v>
      </c>
      <c r="B3" s="133" t="s">
        <v>45</v>
      </c>
      <c r="C3" s="134" t="s">
        <v>80</v>
      </c>
      <c r="D3" s="135" t="s">
        <v>18</v>
      </c>
      <c r="E3" s="135" t="s">
        <v>6</v>
      </c>
      <c r="F3" s="133" t="s">
        <v>111</v>
      </c>
      <c r="G3" s="136" t="s">
        <v>25</v>
      </c>
      <c r="H3" s="136" t="s">
        <v>1</v>
      </c>
      <c r="I3" s="136" t="s">
        <v>2</v>
      </c>
      <c r="J3" s="136" t="s">
        <v>109</v>
      </c>
      <c r="K3" s="136" t="s">
        <v>110</v>
      </c>
      <c r="L3" s="134" t="s">
        <v>48</v>
      </c>
      <c r="M3" s="137"/>
    </row>
    <row r="4" spans="1:13" s="139" customFormat="1" ht="34.5" customHeight="1" x14ac:dyDescent="0.2">
      <c r="A4" s="138" t="s">
        <v>3</v>
      </c>
      <c r="B4" s="138" t="s">
        <v>4</v>
      </c>
      <c r="C4" s="91">
        <v>1</v>
      </c>
      <c r="D4" s="91">
        <v>2</v>
      </c>
      <c r="E4" s="91">
        <v>3</v>
      </c>
      <c r="F4" s="91">
        <v>4</v>
      </c>
      <c r="G4" s="91">
        <v>5</v>
      </c>
      <c r="H4" s="91">
        <v>6</v>
      </c>
      <c r="I4" s="91">
        <v>7</v>
      </c>
      <c r="J4" s="91">
        <v>8</v>
      </c>
      <c r="K4" s="91">
        <v>9</v>
      </c>
      <c r="L4" s="91">
        <v>10</v>
      </c>
      <c r="M4" s="169"/>
    </row>
    <row r="5" spans="1:13" ht="66.75" customHeight="1" x14ac:dyDescent="0.35">
      <c r="A5" s="140" t="s">
        <v>131</v>
      </c>
      <c r="B5" s="91">
        <v>1</v>
      </c>
      <c r="C5" s="181">
        <v>87801</v>
      </c>
      <c r="D5" s="181">
        <v>51329</v>
      </c>
      <c r="E5" s="181">
        <v>36472</v>
      </c>
      <c r="F5" s="181">
        <v>46313</v>
      </c>
      <c r="G5" s="181">
        <v>6122</v>
      </c>
      <c r="H5" s="181">
        <v>1</v>
      </c>
      <c r="I5" s="181">
        <v>15867</v>
      </c>
      <c r="J5" s="181">
        <v>585</v>
      </c>
      <c r="K5" s="181">
        <v>23712</v>
      </c>
      <c r="L5" s="181">
        <v>40514</v>
      </c>
      <c r="M5" s="170"/>
    </row>
    <row r="6" spans="1:13" ht="65.25" customHeight="1" x14ac:dyDescent="0.35">
      <c r="A6" s="140" t="s">
        <v>121</v>
      </c>
      <c r="B6" s="119">
        <v>2</v>
      </c>
      <c r="C6" s="200">
        <v>44024</v>
      </c>
      <c r="D6" s="200">
        <v>27391</v>
      </c>
      <c r="E6" s="200">
        <v>16633</v>
      </c>
      <c r="F6" s="200">
        <v>21917</v>
      </c>
      <c r="G6" s="200">
        <v>3645</v>
      </c>
      <c r="H6" s="200">
        <v>1</v>
      </c>
      <c r="I6" s="200">
        <v>8913</v>
      </c>
      <c r="J6" s="200">
        <v>146</v>
      </c>
      <c r="K6" s="200">
        <v>9200</v>
      </c>
      <c r="L6" s="200">
        <v>21922</v>
      </c>
      <c r="M6" s="170"/>
    </row>
    <row r="7" spans="1:13" ht="42" customHeight="1" x14ac:dyDescent="0.35">
      <c r="A7" s="141" t="s">
        <v>172</v>
      </c>
      <c r="B7" s="91">
        <v>3</v>
      </c>
      <c r="C7" s="184">
        <v>40</v>
      </c>
      <c r="D7" s="184">
        <v>2</v>
      </c>
      <c r="E7" s="184">
        <v>38</v>
      </c>
      <c r="F7" s="184">
        <v>40</v>
      </c>
      <c r="G7" s="184">
        <v>11</v>
      </c>
      <c r="H7" s="204" t="s">
        <v>198</v>
      </c>
      <c r="I7" s="184">
        <v>2</v>
      </c>
      <c r="J7" s="204" t="s">
        <v>198</v>
      </c>
      <c r="K7" s="204">
        <v>27</v>
      </c>
      <c r="L7" s="184">
        <v>0</v>
      </c>
      <c r="M7" s="170"/>
    </row>
    <row r="8" spans="1:13" ht="37.5" customHeight="1" x14ac:dyDescent="0.35">
      <c r="A8" s="141" t="s">
        <v>173</v>
      </c>
      <c r="B8" s="91">
        <v>4</v>
      </c>
      <c r="C8" s="184">
        <v>474</v>
      </c>
      <c r="D8" s="184">
        <v>290</v>
      </c>
      <c r="E8" s="184">
        <v>184</v>
      </c>
      <c r="F8" s="184">
        <v>177</v>
      </c>
      <c r="G8" s="184">
        <v>46</v>
      </c>
      <c r="H8" s="184">
        <v>1</v>
      </c>
      <c r="I8" s="184">
        <v>46</v>
      </c>
      <c r="J8" s="184">
        <v>18</v>
      </c>
      <c r="K8" s="184">
        <v>54</v>
      </c>
      <c r="L8" s="186">
        <v>296</v>
      </c>
      <c r="M8" s="170"/>
    </row>
    <row r="9" spans="1:13" ht="66.75" customHeight="1" x14ac:dyDescent="0.35">
      <c r="A9" s="142" t="s">
        <v>174</v>
      </c>
      <c r="B9" s="91">
        <v>5</v>
      </c>
      <c r="C9" s="187">
        <v>45</v>
      </c>
      <c r="D9" s="187">
        <v>21</v>
      </c>
      <c r="E9" s="187">
        <v>24</v>
      </c>
      <c r="F9" s="187">
        <v>20</v>
      </c>
      <c r="G9" s="187">
        <v>0</v>
      </c>
      <c r="H9" s="187">
        <v>0</v>
      </c>
      <c r="I9" s="187">
        <v>1</v>
      </c>
      <c r="J9" s="187">
        <v>2</v>
      </c>
      <c r="K9" s="187">
        <v>17</v>
      </c>
      <c r="L9" s="187">
        <v>25</v>
      </c>
      <c r="M9" s="170"/>
    </row>
    <row r="10" spans="1:13" ht="43.5" customHeight="1" x14ac:dyDescent="0.35">
      <c r="A10" s="142" t="s">
        <v>175</v>
      </c>
      <c r="B10" s="91">
        <v>6</v>
      </c>
      <c r="C10" s="186">
        <v>288</v>
      </c>
      <c r="D10" s="186">
        <v>161</v>
      </c>
      <c r="E10" s="186">
        <v>127</v>
      </c>
      <c r="F10" s="186">
        <v>149</v>
      </c>
      <c r="G10" s="184">
        <v>14</v>
      </c>
      <c r="H10" s="184">
        <v>0</v>
      </c>
      <c r="I10" s="184">
        <v>0</v>
      </c>
      <c r="J10" s="184">
        <v>3</v>
      </c>
      <c r="K10" s="184">
        <v>132</v>
      </c>
      <c r="L10" s="184">
        <v>118</v>
      </c>
      <c r="M10" s="170"/>
    </row>
    <row r="11" spans="1:13" ht="38.25" customHeight="1" x14ac:dyDescent="0.35">
      <c r="A11" s="142" t="s">
        <v>176</v>
      </c>
      <c r="B11" s="91">
        <v>7</v>
      </c>
      <c r="C11" s="186">
        <v>42941</v>
      </c>
      <c r="D11" s="186">
        <v>26890</v>
      </c>
      <c r="E11" s="186">
        <v>16051</v>
      </c>
      <c r="F11" s="186">
        <v>21389</v>
      </c>
      <c r="G11" s="184">
        <v>3536</v>
      </c>
      <c r="H11" s="184">
        <v>0</v>
      </c>
      <c r="I11" s="184">
        <v>8779</v>
      </c>
      <c r="J11" s="184">
        <v>122</v>
      </c>
      <c r="K11" s="184">
        <v>8952</v>
      </c>
      <c r="L11" s="184">
        <v>21395</v>
      </c>
      <c r="M11" s="170"/>
    </row>
    <row r="12" spans="1:13" ht="44.25" customHeight="1" x14ac:dyDescent="0.35">
      <c r="A12" s="141" t="s">
        <v>177</v>
      </c>
      <c r="B12" s="91">
        <v>8</v>
      </c>
      <c r="C12" s="186">
        <v>66</v>
      </c>
      <c r="D12" s="186">
        <v>7</v>
      </c>
      <c r="E12" s="186">
        <v>59</v>
      </c>
      <c r="F12" s="186">
        <v>47</v>
      </c>
      <c r="G12" s="184">
        <v>16</v>
      </c>
      <c r="H12" s="184">
        <v>0</v>
      </c>
      <c r="I12" s="184">
        <v>24</v>
      </c>
      <c r="J12" s="184">
        <v>0</v>
      </c>
      <c r="K12" s="184">
        <v>7</v>
      </c>
      <c r="L12" s="184">
        <v>19</v>
      </c>
      <c r="M12" s="167"/>
    </row>
    <row r="13" spans="1:13" ht="44.25" customHeight="1" x14ac:dyDescent="0.35">
      <c r="A13" s="141" t="s">
        <v>178</v>
      </c>
      <c r="B13" s="91">
        <v>9</v>
      </c>
      <c r="C13" s="186">
        <v>124</v>
      </c>
      <c r="D13" s="186">
        <v>17</v>
      </c>
      <c r="E13" s="186">
        <v>107</v>
      </c>
      <c r="F13" s="186">
        <v>54</v>
      </c>
      <c r="G13" s="184">
        <v>11</v>
      </c>
      <c r="H13" s="184">
        <v>0</v>
      </c>
      <c r="I13" s="184">
        <v>31</v>
      </c>
      <c r="J13" s="184">
        <v>1</v>
      </c>
      <c r="K13" s="184">
        <v>11</v>
      </c>
      <c r="L13" s="184">
        <v>64</v>
      </c>
      <c r="M13" s="167"/>
    </row>
    <row r="14" spans="1:13" ht="36" customHeight="1" x14ac:dyDescent="0.35">
      <c r="A14" s="143" t="s">
        <v>179</v>
      </c>
      <c r="B14" s="91">
        <v>10</v>
      </c>
      <c r="C14" s="184">
        <v>23</v>
      </c>
      <c r="D14" s="184">
        <v>5</v>
      </c>
      <c r="E14" s="184">
        <v>18</v>
      </c>
      <c r="F14" s="184">
        <v>18</v>
      </c>
      <c r="G14" s="184">
        <v>0</v>
      </c>
      <c r="H14" s="184">
        <v>0</v>
      </c>
      <c r="I14" s="184">
        <v>14</v>
      </c>
      <c r="J14" s="184">
        <v>0</v>
      </c>
      <c r="K14" s="184">
        <v>4</v>
      </c>
      <c r="L14" s="184">
        <v>5</v>
      </c>
      <c r="M14" s="167"/>
    </row>
    <row r="15" spans="1:13" ht="43.5" customHeight="1" x14ac:dyDescent="0.35">
      <c r="A15" s="143" t="s">
        <v>196</v>
      </c>
      <c r="B15" s="91">
        <v>11</v>
      </c>
      <c r="C15" s="269">
        <v>33</v>
      </c>
      <c r="D15" s="270">
        <v>4</v>
      </c>
      <c r="E15" s="269">
        <v>29</v>
      </c>
      <c r="F15" s="184">
        <v>7</v>
      </c>
      <c r="G15" s="184">
        <v>0</v>
      </c>
      <c r="H15" s="184">
        <v>0</v>
      </c>
      <c r="I15" s="184">
        <v>0</v>
      </c>
      <c r="J15" s="184">
        <v>0</v>
      </c>
      <c r="K15" s="184">
        <v>7</v>
      </c>
      <c r="L15" s="184">
        <v>10</v>
      </c>
      <c r="M15" s="170"/>
    </row>
    <row r="16" spans="1:13" ht="66" customHeight="1" x14ac:dyDescent="0.35">
      <c r="A16" s="140" t="s">
        <v>81</v>
      </c>
      <c r="B16" s="119">
        <v>12</v>
      </c>
      <c r="C16" s="201">
        <v>6398</v>
      </c>
      <c r="D16" s="201">
        <v>1584</v>
      </c>
      <c r="E16" s="201">
        <v>4814</v>
      </c>
      <c r="F16" s="201">
        <v>4902</v>
      </c>
      <c r="G16" s="201">
        <v>500</v>
      </c>
      <c r="H16" s="200">
        <v>0</v>
      </c>
      <c r="I16" s="201">
        <v>1436</v>
      </c>
      <c r="J16" s="201">
        <v>155</v>
      </c>
      <c r="K16" s="201">
        <v>2811</v>
      </c>
      <c r="L16" s="201">
        <v>1493</v>
      </c>
      <c r="M16" s="167"/>
    </row>
    <row r="17" spans="1:13" ht="36" customHeight="1" x14ac:dyDescent="0.2">
      <c r="A17" s="141" t="s">
        <v>172</v>
      </c>
      <c r="B17" s="91">
        <v>13</v>
      </c>
      <c r="C17" s="204">
        <v>0</v>
      </c>
      <c r="D17" s="204">
        <v>0</v>
      </c>
      <c r="E17" s="204">
        <v>0</v>
      </c>
      <c r="F17" s="204">
        <v>0</v>
      </c>
      <c r="G17" s="204">
        <v>0</v>
      </c>
      <c r="H17" s="204">
        <v>0</v>
      </c>
      <c r="I17" s="204">
        <v>0</v>
      </c>
      <c r="J17" s="204">
        <v>0</v>
      </c>
      <c r="K17" s="204">
        <v>0</v>
      </c>
      <c r="L17" s="204">
        <v>0</v>
      </c>
    </row>
    <row r="18" spans="1:13" ht="36" customHeight="1" x14ac:dyDescent="0.2">
      <c r="A18" s="51" t="s">
        <v>180</v>
      </c>
      <c r="B18" s="91">
        <v>14</v>
      </c>
      <c r="C18" s="183">
        <v>46</v>
      </c>
      <c r="D18" s="183">
        <v>9</v>
      </c>
      <c r="E18" s="183">
        <v>37</v>
      </c>
      <c r="F18" s="183">
        <v>30</v>
      </c>
      <c r="G18" s="183">
        <v>7</v>
      </c>
      <c r="H18" s="184">
        <v>0</v>
      </c>
      <c r="I18" s="183">
        <v>1</v>
      </c>
      <c r="J18" s="183">
        <v>1</v>
      </c>
      <c r="K18" s="183">
        <v>21</v>
      </c>
      <c r="L18" s="183">
        <v>16</v>
      </c>
    </row>
    <row r="19" spans="1:13" ht="42" customHeight="1" x14ac:dyDescent="0.2">
      <c r="A19" s="51" t="s">
        <v>181</v>
      </c>
      <c r="B19" s="91">
        <v>15</v>
      </c>
      <c r="C19" s="183">
        <v>6336</v>
      </c>
      <c r="D19" s="183">
        <v>1573</v>
      </c>
      <c r="E19" s="183">
        <v>4763</v>
      </c>
      <c r="F19" s="183">
        <v>4859</v>
      </c>
      <c r="G19" s="183">
        <v>490</v>
      </c>
      <c r="H19" s="184">
        <v>0</v>
      </c>
      <c r="I19" s="183">
        <v>1426</v>
      </c>
      <c r="J19" s="183">
        <v>154</v>
      </c>
      <c r="K19" s="183">
        <v>2789</v>
      </c>
      <c r="L19" s="183">
        <v>1474</v>
      </c>
    </row>
    <row r="20" spans="1:13" ht="36" customHeight="1" x14ac:dyDescent="0.2">
      <c r="A20" s="53" t="s">
        <v>33</v>
      </c>
      <c r="B20" s="91">
        <v>16</v>
      </c>
      <c r="C20" s="183">
        <v>8</v>
      </c>
      <c r="D20" s="183">
        <v>0</v>
      </c>
      <c r="E20" s="183">
        <v>8</v>
      </c>
      <c r="F20" s="183">
        <v>6</v>
      </c>
      <c r="G20" s="183">
        <v>1</v>
      </c>
      <c r="H20" s="184">
        <v>0</v>
      </c>
      <c r="I20" s="183">
        <v>5</v>
      </c>
      <c r="J20" s="183">
        <v>0</v>
      </c>
      <c r="K20" s="183">
        <v>0</v>
      </c>
      <c r="L20" s="183">
        <v>2</v>
      </c>
    </row>
    <row r="21" spans="1:13" ht="36" customHeight="1" x14ac:dyDescent="0.2">
      <c r="A21" s="53" t="s">
        <v>182</v>
      </c>
      <c r="B21" s="91">
        <v>17</v>
      </c>
      <c r="C21" s="183">
        <v>3</v>
      </c>
      <c r="D21" s="183">
        <v>2</v>
      </c>
      <c r="E21" s="183">
        <v>1</v>
      </c>
      <c r="F21" s="183">
        <v>2</v>
      </c>
      <c r="G21" s="183">
        <v>0</v>
      </c>
      <c r="H21" s="184">
        <v>0</v>
      </c>
      <c r="I21" s="183">
        <v>1</v>
      </c>
      <c r="J21" s="183">
        <v>0</v>
      </c>
      <c r="K21" s="183">
        <v>1</v>
      </c>
      <c r="L21" s="183">
        <v>1</v>
      </c>
    </row>
    <row r="22" spans="1:13" ht="64.5" customHeight="1" x14ac:dyDescent="0.2">
      <c r="A22" s="140" t="s">
        <v>82</v>
      </c>
      <c r="B22" s="119">
        <v>18</v>
      </c>
      <c r="C22" s="201">
        <v>9641</v>
      </c>
      <c r="D22" s="201">
        <v>4868</v>
      </c>
      <c r="E22" s="201">
        <v>4773</v>
      </c>
      <c r="F22" s="201">
        <v>4777</v>
      </c>
      <c r="G22" s="201">
        <v>945</v>
      </c>
      <c r="H22" s="200">
        <v>0</v>
      </c>
      <c r="I22" s="201">
        <v>1287</v>
      </c>
      <c r="J22" s="201">
        <v>66</v>
      </c>
      <c r="K22" s="201">
        <v>2466</v>
      </c>
      <c r="L22" s="201">
        <v>4304</v>
      </c>
    </row>
    <row r="23" spans="1:13" ht="36" customHeight="1" x14ac:dyDescent="0.2">
      <c r="A23" s="141" t="s">
        <v>49</v>
      </c>
      <c r="B23" s="91">
        <v>19</v>
      </c>
      <c r="C23" s="183">
        <v>1061</v>
      </c>
      <c r="D23" s="183">
        <v>10</v>
      </c>
      <c r="E23" s="183">
        <v>1051</v>
      </c>
      <c r="F23" s="183">
        <v>1038</v>
      </c>
      <c r="G23" s="183">
        <v>1</v>
      </c>
      <c r="H23" s="184">
        <v>0</v>
      </c>
      <c r="I23" s="183">
        <v>0</v>
      </c>
      <c r="J23" s="183">
        <v>0</v>
      </c>
      <c r="K23" s="183">
        <v>1030</v>
      </c>
      <c r="L23" s="183">
        <v>23</v>
      </c>
    </row>
    <row r="24" spans="1:13" ht="42.75" customHeight="1" x14ac:dyDescent="0.2">
      <c r="A24" s="52" t="s">
        <v>120</v>
      </c>
      <c r="B24" s="91">
        <v>20</v>
      </c>
      <c r="C24" s="183">
        <v>0</v>
      </c>
      <c r="D24" s="183">
        <v>0</v>
      </c>
      <c r="E24" s="183">
        <v>0</v>
      </c>
      <c r="F24" s="183">
        <v>0</v>
      </c>
      <c r="G24" s="183">
        <v>0</v>
      </c>
      <c r="H24" s="184">
        <v>0</v>
      </c>
      <c r="I24" s="183">
        <v>0</v>
      </c>
      <c r="J24" s="183">
        <v>0</v>
      </c>
      <c r="K24" s="183">
        <v>0</v>
      </c>
      <c r="L24" s="183">
        <v>0</v>
      </c>
    </row>
    <row r="25" spans="1:13" ht="42" customHeight="1" x14ac:dyDescent="0.2">
      <c r="A25" s="53" t="s">
        <v>94</v>
      </c>
      <c r="B25" s="91">
        <v>21</v>
      </c>
      <c r="C25" s="183">
        <v>8378</v>
      </c>
      <c r="D25" s="183">
        <v>4845</v>
      </c>
      <c r="E25" s="183">
        <v>3533</v>
      </c>
      <c r="F25" s="183">
        <v>3572</v>
      </c>
      <c r="G25" s="183">
        <v>881</v>
      </c>
      <c r="H25" s="184">
        <v>0</v>
      </c>
      <c r="I25" s="183">
        <v>1186</v>
      </c>
      <c r="J25" s="183">
        <v>66</v>
      </c>
      <c r="K25" s="183">
        <v>1433</v>
      </c>
      <c r="L25" s="183">
        <v>4254</v>
      </c>
      <c r="M25" s="10">
        <f>'[1]Р2 за видами судочинства'!$L$19</f>
        <v>1</v>
      </c>
    </row>
    <row r="26" spans="1:13" ht="36" customHeight="1" x14ac:dyDescent="0.2">
      <c r="A26" s="53" t="s">
        <v>33</v>
      </c>
      <c r="B26" s="91">
        <v>22</v>
      </c>
      <c r="C26" s="183">
        <v>44</v>
      </c>
      <c r="D26" s="183">
        <v>4</v>
      </c>
      <c r="E26" s="183">
        <v>40</v>
      </c>
      <c r="F26" s="183">
        <v>34</v>
      </c>
      <c r="G26" s="183">
        <v>32</v>
      </c>
      <c r="H26" s="184">
        <v>0</v>
      </c>
      <c r="I26" s="183">
        <v>2</v>
      </c>
      <c r="J26" s="183">
        <v>0</v>
      </c>
      <c r="K26" s="183">
        <v>0</v>
      </c>
      <c r="L26" s="183">
        <v>10</v>
      </c>
    </row>
    <row r="27" spans="1:13" ht="36" customHeight="1" x14ac:dyDescent="0.2">
      <c r="A27" s="53" t="s">
        <v>34</v>
      </c>
      <c r="B27" s="91">
        <v>23</v>
      </c>
      <c r="C27" s="183">
        <v>59</v>
      </c>
      <c r="D27" s="183">
        <v>9</v>
      </c>
      <c r="E27" s="183">
        <v>50</v>
      </c>
      <c r="F27" s="183">
        <v>37</v>
      </c>
      <c r="G27" s="183">
        <v>27</v>
      </c>
      <c r="H27" s="184">
        <v>0</v>
      </c>
      <c r="I27" s="183">
        <v>7</v>
      </c>
      <c r="J27" s="183">
        <v>0</v>
      </c>
      <c r="K27" s="183">
        <v>3</v>
      </c>
      <c r="L27" s="183">
        <v>14</v>
      </c>
    </row>
    <row r="28" spans="1:13" ht="66" customHeight="1" x14ac:dyDescent="0.2">
      <c r="A28" s="140" t="s">
        <v>83</v>
      </c>
      <c r="B28" s="119">
        <v>24</v>
      </c>
      <c r="C28" s="201">
        <v>27738</v>
      </c>
      <c r="D28" s="201">
        <v>17486</v>
      </c>
      <c r="E28" s="201">
        <v>10252</v>
      </c>
      <c r="F28" s="201">
        <v>14717</v>
      </c>
      <c r="G28" s="201">
        <v>1032</v>
      </c>
      <c r="H28" s="200">
        <v>0</v>
      </c>
      <c r="I28" s="201">
        <v>4231</v>
      </c>
      <c r="J28" s="201">
        <v>218</v>
      </c>
      <c r="K28" s="201">
        <v>9235</v>
      </c>
      <c r="L28" s="201">
        <v>12795</v>
      </c>
    </row>
    <row r="29" spans="1:13" ht="41.25" x14ac:dyDescent="0.2">
      <c r="A29" s="141" t="s">
        <v>49</v>
      </c>
      <c r="B29" s="91">
        <v>25</v>
      </c>
      <c r="C29" s="183">
        <v>84</v>
      </c>
      <c r="D29" s="183">
        <v>1</v>
      </c>
      <c r="E29" s="183">
        <v>83</v>
      </c>
      <c r="F29" s="183">
        <v>80</v>
      </c>
      <c r="G29" s="183">
        <v>12</v>
      </c>
      <c r="H29" s="184">
        <v>0</v>
      </c>
      <c r="I29" s="183">
        <v>0</v>
      </c>
      <c r="J29" s="183">
        <v>0</v>
      </c>
      <c r="K29" s="183">
        <v>68</v>
      </c>
      <c r="L29" s="183">
        <v>4</v>
      </c>
    </row>
    <row r="30" spans="1:13" ht="41.25" x14ac:dyDescent="0.2">
      <c r="A30" s="51" t="s">
        <v>183</v>
      </c>
      <c r="B30" s="91">
        <v>26</v>
      </c>
      <c r="C30" s="183">
        <v>95</v>
      </c>
      <c r="D30" s="183">
        <v>46</v>
      </c>
      <c r="E30" s="183">
        <v>49</v>
      </c>
      <c r="F30" s="183">
        <v>54</v>
      </c>
      <c r="G30" s="183">
        <v>1</v>
      </c>
      <c r="H30" s="184">
        <v>0</v>
      </c>
      <c r="I30" s="183">
        <v>1</v>
      </c>
      <c r="J30" s="183">
        <v>5</v>
      </c>
      <c r="K30" s="183">
        <v>47</v>
      </c>
      <c r="L30" s="183">
        <v>36</v>
      </c>
    </row>
    <row r="31" spans="1:13" ht="41.25" x14ac:dyDescent="0.2">
      <c r="A31" s="51" t="s">
        <v>184</v>
      </c>
      <c r="B31" s="91">
        <v>27</v>
      </c>
      <c r="C31" s="183">
        <v>27444</v>
      </c>
      <c r="D31" s="183">
        <v>17414</v>
      </c>
      <c r="E31" s="183">
        <v>10030</v>
      </c>
      <c r="F31" s="183">
        <v>14501</v>
      </c>
      <c r="G31" s="183">
        <v>967</v>
      </c>
      <c r="H31" s="184">
        <v>0</v>
      </c>
      <c r="I31" s="183">
        <v>4216</v>
      </c>
      <c r="J31" s="183">
        <v>211</v>
      </c>
      <c r="K31" s="183">
        <v>9107</v>
      </c>
      <c r="L31" s="183">
        <v>12725</v>
      </c>
    </row>
    <row r="32" spans="1:13" ht="34.5" customHeight="1" x14ac:dyDescent="0.2">
      <c r="A32" s="53" t="s">
        <v>33</v>
      </c>
      <c r="B32" s="91">
        <v>28</v>
      </c>
      <c r="C32" s="183">
        <v>57</v>
      </c>
      <c r="D32" s="183">
        <v>20</v>
      </c>
      <c r="E32" s="183">
        <v>37</v>
      </c>
      <c r="F32" s="183">
        <v>37</v>
      </c>
      <c r="G32" s="183">
        <v>20</v>
      </c>
      <c r="H32" s="184">
        <v>0</v>
      </c>
      <c r="I32" s="183">
        <v>4</v>
      </c>
      <c r="J32" s="183">
        <v>1</v>
      </c>
      <c r="K32" s="183">
        <v>12</v>
      </c>
      <c r="L32" s="183">
        <v>20</v>
      </c>
    </row>
    <row r="33" spans="1:12" ht="36.75" customHeight="1" x14ac:dyDescent="0.2">
      <c r="A33" s="53" t="s">
        <v>34</v>
      </c>
      <c r="B33" s="91">
        <v>29</v>
      </c>
      <c r="C33" s="202">
        <v>19</v>
      </c>
      <c r="D33" s="202">
        <v>5</v>
      </c>
      <c r="E33" s="202">
        <v>14</v>
      </c>
      <c r="F33" s="202">
        <v>11</v>
      </c>
      <c r="G33" s="202">
        <v>7</v>
      </c>
      <c r="H33" s="203">
        <v>0</v>
      </c>
      <c r="I33" s="202">
        <v>2</v>
      </c>
      <c r="J33" s="202">
        <v>1</v>
      </c>
      <c r="K33" s="202">
        <v>1</v>
      </c>
      <c r="L33" s="202">
        <v>5</v>
      </c>
    </row>
    <row r="34" spans="1:12" ht="84.75" customHeight="1" x14ac:dyDescent="0.2">
      <c r="C34" s="168"/>
      <c r="D34" s="168"/>
      <c r="E34" s="168"/>
      <c r="F34" s="168"/>
      <c r="G34" s="168"/>
      <c r="H34" s="168"/>
      <c r="I34" s="168"/>
      <c r="J34" s="168"/>
      <c r="K34" s="168"/>
      <c r="L34" s="168"/>
    </row>
  </sheetData>
  <sheetProtection password="EDD7" sheet="1"/>
  <mergeCells count="2">
    <mergeCell ref="I1:L1"/>
    <mergeCell ref="A2:L2"/>
  </mergeCells>
  <pageMargins left="0.98425196850393704" right="0.70866141732283472" top="0.98425196850393704" bottom="0.70866141732283472" header="0" footer="0"/>
  <pageSetup paperSize="9" scale="28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P12"/>
  <sheetViews>
    <sheetView view="pageBreakPreview" zoomScale="20" zoomScaleNormal="50" zoomScaleSheetLayoutView="20" workbookViewId="0">
      <selection activeCell="Y6" sqref="Y6"/>
    </sheetView>
  </sheetViews>
  <sheetFormatPr defaultRowHeight="12.75" x14ac:dyDescent="0.2"/>
  <cols>
    <col min="1" max="1" width="68.28515625" style="22" customWidth="1"/>
    <col min="2" max="2" width="13" style="22" customWidth="1"/>
    <col min="3" max="3" width="26.7109375" style="22" customWidth="1"/>
    <col min="4" max="4" width="27.140625" style="22" customWidth="1"/>
    <col min="5" max="5" width="25.140625" style="22" customWidth="1"/>
    <col min="6" max="6" width="30" style="22" customWidth="1"/>
    <col min="7" max="7" width="20.28515625" style="22" customWidth="1"/>
    <col min="8" max="8" width="24.28515625" style="22" customWidth="1"/>
    <col min="9" max="9" width="33.42578125" style="22" customWidth="1"/>
    <col min="10" max="10" width="32.5703125" style="22" customWidth="1"/>
    <col min="11" max="12" width="29.42578125" style="22" customWidth="1"/>
    <col min="13" max="13" width="26.5703125" style="22" customWidth="1"/>
    <col min="14" max="14" width="35.42578125" style="22" customWidth="1"/>
    <col min="15" max="15" width="29.140625" style="22" customWidth="1"/>
    <col min="16" max="16" width="30" style="22" customWidth="1"/>
    <col min="17" max="16384" width="9.140625" style="22"/>
  </cols>
  <sheetData>
    <row r="1" spans="1:16" ht="59.25" customHeight="1" x14ac:dyDescent="0.3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10"/>
      <c r="N1" s="327" t="s">
        <v>122</v>
      </c>
      <c r="O1" s="327"/>
      <c r="P1" s="327"/>
    </row>
    <row r="2" spans="1:16" ht="69" customHeight="1" x14ac:dyDescent="0.2">
      <c r="A2" s="328" t="s">
        <v>105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</row>
    <row r="3" spans="1:16" ht="33.75" customHeight="1" x14ac:dyDescent="0.3">
      <c r="A3" s="173"/>
      <c r="B3" s="174"/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6"/>
      <c r="P3" s="176"/>
    </row>
    <row r="4" spans="1:16" s="95" customFormat="1" ht="258" customHeight="1" x14ac:dyDescent="0.4">
      <c r="A4" s="54" t="s">
        <v>0</v>
      </c>
      <c r="B4" s="30" t="s">
        <v>45</v>
      </c>
      <c r="C4" s="89" t="s">
        <v>74</v>
      </c>
      <c r="D4" s="90" t="s">
        <v>5</v>
      </c>
      <c r="E4" s="90" t="s">
        <v>6</v>
      </c>
      <c r="F4" s="91" t="s">
        <v>50</v>
      </c>
      <c r="G4" s="34" t="s">
        <v>25</v>
      </c>
      <c r="H4" s="34" t="s">
        <v>99</v>
      </c>
      <c r="I4" s="34" t="s">
        <v>123</v>
      </c>
      <c r="J4" s="34" t="s">
        <v>158</v>
      </c>
      <c r="K4" s="92" t="s">
        <v>124</v>
      </c>
      <c r="L4" s="92" t="s">
        <v>125</v>
      </c>
      <c r="M4" s="93" t="s">
        <v>84</v>
      </c>
      <c r="N4" s="94" t="s">
        <v>7</v>
      </c>
      <c r="O4" s="94" t="s">
        <v>12</v>
      </c>
      <c r="P4" s="89" t="s">
        <v>48</v>
      </c>
    </row>
    <row r="5" spans="1:16" s="32" customFormat="1" ht="27.75" x14ac:dyDescent="0.4">
      <c r="A5" s="31" t="s">
        <v>3</v>
      </c>
      <c r="B5" s="31" t="s">
        <v>4</v>
      </c>
      <c r="C5" s="33">
        <v>1</v>
      </c>
      <c r="D5" s="33">
        <v>2</v>
      </c>
      <c r="E5" s="33">
        <v>3</v>
      </c>
      <c r="F5" s="33">
        <v>4</v>
      </c>
      <c r="G5" s="33">
        <v>5</v>
      </c>
      <c r="H5" s="33">
        <v>6</v>
      </c>
      <c r="I5" s="33">
        <v>7</v>
      </c>
      <c r="J5" s="33">
        <v>8</v>
      </c>
      <c r="K5" s="33">
        <v>9</v>
      </c>
      <c r="L5" s="33">
        <v>10</v>
      </c>
      <c r="M5" s="33">
        <v>11</v>
      </c>
      <c r="N5" s="33">
        <v>12</v>
      </c>
      <c r="O5" s="33">
        <v>13</v>
      </c>
      <c r="P5" s="33">
        <v>14</v>
      </c>
    </row>
    <row r="6" spans="1:16" ht="192" customHeight="1" x14ac:dyDescent="0.2">
      <c r="A6" s="55" t="s">
        <v>130</v>
      </c>
      <c r="B6" s="31">
        <v>1</v>
      </c>
      <c r="C6" s="205">
        <v>429</v>
      </c>
      <c r="D6" s="205">
        <v>216</v>
      </c>
      <c r="E6" s="205">
        <v>213</v>
      </c>
      <c r="F6" s="205">
        <v>233</v>
      </c>
      <c r="G6" s="205">
        <v>22</v>
      </c>
      <c r="H6" s="205">
        <v>2</v>
      </c>
      <c r="I6" s="205">
        <v>9</v>
      </c>
      <c r="J6" s="205">
        <v>150</v>
      </c>
      <c r="K6" s="205">
        <v>14</v>
      </c>
      <c r="L6" s="205">
        <v>36</v>
      </c>
      <c r="M6" s="205">
        <v>7</v>
      </c>
      <c r="N6" s="205">
        <v>1</v>
      </c>
      <c r="O6" s="205">
        <v>22</v>
      </c>
      <c r="P6" s="205">
        <v>170</v>
      </c>
    </row>
    <row r="7" spans="1:16" ht="156" customHeight="1" x14ac:dyDescent="0.2">
      <c r="A7" s="56" t="s">
        <v>100</v>
      </c>
      <c r="B7" s="31">
        <v>2</v>
      </c>
      <c r="C7" s="205">
        <v>288</v>
      </c>
      <c r="D7" s="206">
        <v>161</v>
      </c>
      <c r="E7" s="205">
        <v>127</v>
      </c>
      <c r="F7" s="205">
        <v>149</v>
      </c>
      <c r="G7" s="206">
        <v>14</v>
      </c>
      <c r="H7" s="206">
        <v>0</v>
      </c>
      <c r="I7" s="206">
        <v>3</v>
      </c>
      <c r="J7" s="206">
        <v>98</v>
      </c>
      <c r="K7" s="206">
        <v>10</v>
      </c>
      <c r="L7" s="206">
        <v>24</v>
      </c>
      <c r="M7" s="206">
        <v>7</v>
      </c>
      <c r="N7" s="206">
        <v>1</v>
      </c>
      <c r="O7" s="206">
        <v>15</v>
      </c>
      <c r="P7" s="206">
        <v>118</v>
      </c>
    </row>
    <row r="8" spans="1:16" ht="100.5" customHeight="1" x14ac:dyDescent="0.2">
      <c r="A8" s="177" t="s">
        <v>35</v>
      </c>
      <c r="B8" s="31">
        <v>3</v>
      </c>
      <c r="C8" s="207">
        <v>33</v>
      </c>
      <c r="D8" s="207">
        <v>4</v>
      </c>
      <c r="E8" s="207">
        <v>29</v>
      </c>
      <c r="F8" s="207">
        <v>7</v>
      </c>
      <c r="G8" s="207">
        <v>0</v>
      </c>
      <c r="H8" s="207">
        <v>0</v>
      </c>
      <c r="I8" s="207">
        <v>0</v>
      </c>
      <c r="J8" s="207">
        <v>6</v>
      </c>
      <c r="K8" s="207">
        <v>0</v>
      </c>
      <c r="L8" s="207">
        <v>1</v>
      </c>
      <c r="M8" s="207">
        <v>0</v>
      </c>
      <c r="N8" s="207">
        <v>0</v>
      </c>
      <c r="O8" s="207">
        <v>1</v>
      </c>
      <c r="P8" s="207">
        <v>10</v>
      </c>
    </row>
    <row r="9" spans="1:16" ht="132" customHeight="1" x14ac:dyDescent="0.2">
      <c r="A9" s="56" t="s">
        <v>101</v>
      </c>
      <c r="B9" s="31">
        <v>4</v>
      </c>
      <c r="C9" s="206">
        <v>0</v>
      </c>
      <c r="D9" s="206">
        <v>0</v>
      </c>
      <c r="E9" s="206">
        <v>0</v>
      </c>
      <c r="F9" s="206">
        <v>0</v>
      </c>
      <c r="G9" s="206">
        <v>0</v>
      </c>
      <c r="H9" s="206">
        <v>0</v>
      </c>
      <c r="I9" s="206">
        <v>0</v>
      </c>
      <c r="J9" s="206">
        <v>0</v>
      </c>
      <c r="K9" s="206">
        <v>0</v>
      </c>
      <c r="L9" s="206">
        <v>0</v>
      </c>
      <c r="M9" s="206">
        <v>0</v>
      </c>
      <c r="N9" s="206">
        <v>0</v>
      </c>
      <c r="O9" s="206">
        <v>0</v>
      </c>
      <c r="P9" s="206">
        <v>0</v>
      </c>
    </row>
    <row r="10" spans="1:16" ht="102" customHeight="1" x14ac:dyDescent="0.2">
      <c r="A10" s="178" t="s">
        <v>38</v>
      </c>
      <c r="B10" s="31">
        <v>5</v>
      </c>
      <c r="C10" s="206">
        <v>46</v>
      </c>
      <c r="D10" s="206">
        <v>9</v>
      </c>
      <c r="E10" s="206">
        <v>37</v>
      </c>
      <c r="F10" s="206">
        <v>30</v>
      </c>
      <c r="G10" s="206">
        <v>7</v>
      </c>
      <c r="H10" s="206">
        <v>1</v>
      </c>
      <c r="I10" s="206">
        <v>1</v>
      </c>
      <c r="J10" s="206">
        <v>18</v>
      </c>
      <c r="K10" s="206">
        <v>0</v>
      </c>
      <c r="L10" s="206">
        <v>3</v>
      </c>
      <c r="M10" s="206">
        <v>0</v>
      </c>
      <c r="N10" s="206">
        <v>0</v>
      </c>
      <c r="O10" s="206">
        <v>3</v>
      </c>
      <c r="P10" s="206">
        <v>16</v>
      </c>
    </row>
    <row r="11" spans="1:16" ht="105" customHeight="1" x14ac:dyDescent="0.2">
      <c r="A11" s="56" t="s">
        <v>36</v>
      </c>
      <c r="B11" s="31">
        <v>6</v>
      </c>
      <c r="C11" s="206">
        <v>95</v>
      </c>
      <c r="D11" s="206">
        <v>46</v>
      </c>
      <c r="E11" s="206">
        <v>49</v>
      </c>
      <c r="F11" s="206">
        <v>54</v>
      </c>
      <c r="G11" s="206">
        <v>1</v>
      </c>
      <c r="H11" s="206">
        <v>1</v>
      </c>
      <c r="I11" s="206">
        <v>5</v>
      </c>
      <c r="J11" s="206">
        <v>34</v>
      </c>
      <c r="K11" s="206">
        <v>4</v>
      </c>
      <c r="L11" s="206">
        <v>9</v>
      </c>
      <c r="M11" s="206">
        <v>0</v>
      </c>
      <c r="N11" s="206">
        <v>0</v>
      </c>
      <c r="O11" s="206">
        <v>4</v>
      </c>
      <c r="P11" s="206">
        <v>36</v>
      </c>
    </row>
    <row r="12" spans="1:16" ht="84" customHeight="1" x14ac:dyDescent="0.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</sheetData>
  <sheetProtection password="EDD7" sheet="1"/>
  <mergeCells count="2">
    <mergeCell ref="N1:P1"/>
    <mergeCell ref="A2:P2"/>
  </mergeCells>
  <pageMargins left="0.98425196850393704" right="0.70866141732283472" top="0.98425196850393704" bottom="0.70866141732283472" header="0" footer="0"/>
  <pageSetup paperSize="9" scale="25" orientation="landscape" horizontalDpi="4294967293" verticalDpi="4294967293" r:id="rId1"/>
  <headerFooter alignWithMargins="0"/>
  <colBreaks count="1" manualBreakCount="1">
    <brk id="17" max="1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S12"/>
  <sheetViews>
    <sheetView view="pageBreakPreview" zoomScale="30" zoomScaleNormal="50" zoomScaleSheetLayoutView="30" workbookViewId="0">
      <selection activeCell="L9" sqref="L9"/>
    </sheetView>
  </sheetViews>
  <sheetFormatPr defaultRowHeight="12.75" x14ac:dyDescent="0.2"/>
  <cols>
    <col min="1" max="1" width="52.28515625" style="8" customWidth="1"/>
    <col min="2" max="2" width="13" style="19" customWidth="1"/>
    <col min="3" max="3" width="25.85546875" style="8" customWidth="1"/>
    <col min="4" max="4" width="22.5703125" style="8" customWidth="1"/>
    <col min="5" max="5" width="24.140625" style="8" customWidth="1"/>
    <col min="6" max="6" width="26.7109375" style="8" customWidth="1"/>
    <col min="7" max="7" width="26" style="8" customWidth="1"/>
    <col min="8" max="8" width="25.42578125" style="8" customWidth="1"/>
    <col min="9" max="9" width="20.28515625" style="8" customWidth="1"/>
    <col min="10" max="10" width="25.7109375" style="8" customWidth="1"/>
    <col min="11" max="11" width="24.28515625" style="8" customWidth="1"/>
    <col min="12" max="12" width="22.5703125" style="8" customWidth="1"/>
    <col min="13" max="13" width="24" style="8" customWidth="1"/>
    <col min="14" max="14" width="26.5703125" style="8" customWidth="1"/>
    <col min="15" max="15" width="27.140625" style="8" customWidth="1"/>
    <col min="16" max="16" width="28" style="8" customWidth="1"/>
    <col min="17" max="17" width="22.5703125" style="8" customWidth="1"/>
    <col min="18" max="18" width="25.42578125" style="8" customWidth="1"/>
    <col min="19" max="19" width="24.85546875" style="8" customWidth="1"/>
    <col min="20" max="16384" width="9.140625" style="8"/>
  </cols>
  <sheetData>
    <row r="1" spans="1:19" ht="56.25" customHeight="1" x14ac:dyDescent="0.3">
      <c r="A1" s="35"/>
      <c r="B1" s="36"/>
      <c r="C1" s="35"/>
      <c r="D1" s="35"/>
      <c r="E1" s="35"/>
      <c r="F1" s="35"/>
      <c r="G1" s="35"/>
      <c r="H1" s="35"/>
      <c r="I1" s="35"/>
      <c r="J1" s="35"/>
      <c r="K1" s="26"/>
      <c r="L1" s="26"/>
      <c r="M1" s="26"/>
      <c r="N1" s="26"/>
      <c r="O1" s="26"/>
      <c r="P1" s="327" t="s">
        <v>126</v>
      </c>
      <c r="Q1" s="327"/>
      <c r="R1" s="327"/>
      <c r="S1" s="327"/>
    </row>
    <row r="2" spans="1:19" ht="93" customHeight="1" x14ac:dyDescent="0.2">
      <c r="A2" s="328" t="s">
        <v>106</v>
      </c>
      <c r="B2" s="329"/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26"/>
      <c r="R2" s="26"/>
      <c r="S2" s="26"/>
    </row>
    <row r="3" spans="1:19" ht="12" hidden="1" customHeight="1" x14ac:dyDescent="0.2">
      <c r="A3" s="24"/>
      <c r="B3" s="25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6"/>
      <c r="P3" s="26"/>
      <c r="Q3" s="26"/>
      <c r="R3" s="26"/>
      <c r="S3" s="26"/>
    </row>
    <row r="4" spans="1:19" s="103" customFormat="1" ht="313.5" customHeight="1" x14ac:dyDescent="0.4">
      <c r="A4" s="54" t="s">
        <v>76</v>
      </c>
      <c r="B4" s="30" t="s">
        <v>45</v>
      </c>
      <c r="C4" s="96" t="s">
        <v>85</v>
      </c>
      <c r="D4" s="97" t="s">
        <v>5</v>
      </c>
      <c r="E4" s="97" t="s">
        <v>6</v>
      </c>
      <c r="F4" s="89" t="s">
        <v>39</v>
      </c>
      <c r="G4" s="96" t="s">
        <v>86</v>
      </c>
      <c r="H4" s="98" t="s">
        <v>2</v>
      </c>
      <c r="I4" s="98" t="s">
        <v>53</v>
      </c>
      <c r="J4" s="98" t="s">
        <v>163</v>
      </c>
      <c r="K4" s="99" t="s">
        <v>159</v>
      </c>
      <c r="L4" s="100" t="s">
        <v>127</v>
      </c>
      <c r="M4" s="99" t="s">
        <v>128</v>
      </c>
      <c r="N4" s="93" t="s">
        <v>40</v>
      </c>
      <c r="O4" s="93" t="s">
        <v>189</v>
      </c>
      <c r="P4" s="93" t="s">
        <v>41</v>
      </c>
      <c r="Q4" s="93" t="s">
        <v>12</v>
      </c>
      <c r="R4" s="102" t="s">
        <v>42</v>
      </c>
      <c r="S4" s="91" t="s">
        <v>43</v>
      </c>
    </row>
    <row r="5" spans="1:19" s="104" customFormat="1" ht="32.25" customHeight="1" x14ac:dyDescent="0.35">
      <c r="A5" s="29" t="s">
        <v>3</v>
      </c>
      <c r="B5" s="29" t="s">
        <v>4</v>
      </c>
      <c r="C5" s="29">
        <v>1</v>
      </c>
      <c r="D5" s="29">
        <v>2</v>
      </c>
      <c r="E5" s="29">
        <v>3</v>
      </c>
      <c r="F5" s="29">
        <v>4</v>
      </c>
      <c r="G5" s="29">
        <v>5</v>
      </c>
      <c r="H5" s="29">
        <v>6</v>
      </c>
      <c r="I5" s="29">
        <v>7</v>
      </c>
      <c r="J5" s="29">
        <v>8</v>
      </c>
      <c r="K5" s="29">
        <v>9</v>
      </c>
      <c r="L5" s="29">
        <v>10</v>
      </c>
      <c r="M5" s="29">
        <v>11</v>
      </c>
      <c r="N5" s="29">
        <v>12</v>
      </c>
      <c r="O5" s="29">
        <v>13</v>
      </c>
      <c r="P5" s="29">
        <v>14</v>
      </c>
      <c r="Q5" s="29">
        <v>15</v>
      </c>
      <c r="R5" s="29">
        <v>16</v>
      </c>
      <c r="S5" s="29">
        <v>17</v>
      </c>
    </row>
    <row r="6" spans="1:19" ht="150.75" customHeight="1" x14ac:dyDescent="0.2">
      <c r="A6" s="55" t="s">
        <v>129</v>
      </c>
      <c r="B6" s="29">
        <v>1</v>
      </c>
      <c r="C6" s="222">
        <v>85099</v>
      </c>
      <c r="D6" s="222">
        <v>50722</v>
      </c>
      <c r="E6" s="222">
        <v>34377</v>
      </c>
      <c r="F6" s="222">
        <v>131</v>
      </c>
      <c r="G6" s="222">
        <v>44321</v>
      </c>
      <c r="H6" s="222">
        <v>15607</v>
      </c>
      <c r="I6" s="222">
        <v>5874</v>
      </c>
      <c r="J6" s="222">
        <v>553</v>
      </c>
      <c r="K6" s="222">
        <v>14420</v>
      </c>
      <c r="L6" s="222">
        <v>760</v>
      </c>
      <c r="M6" s="222">
        <v>7090</v>
      </c>
      <c r="N6" s="222">
        <v>692</v>
      </c>
      <c r="O6" s="222">
        <v>3224</v>
      </c>
      <c r="P6" s="222">
        <v>494</v>
      </c>
      <c r="Q6" s="222">
        <v>1433</v>
      </c>
      <c r="R6" s="222">
        <v>989</v>
      </c>
      <c r="S6" s="222">
        <v>39848</v>
      </c>
    </row>
    <row r="7" spans="1:19" s="121" customFormat="1" ht="116.25" customHeight="1" x14ac:dyDescent="0.2">
      <c r="A7" s="56" t="s">
        <v>102</v>
      </c>
      <c r="B7" s="29">
        <v>2</v>
      </c>
      <c r="C7" s="223">
        <v>42941</v>
      </c>
      <c r="D7" s="223">
        <v>26890</v>
      </c>
      <c r="E7" s="223">
        <v>16051</v>
      </c>
      <c r="F7" s="223">
        <v>26</v>
      </c>
      <c r="G7" s="223">
        <v>21389</v>
      </c>
      <c r="H7" s="223">
        <v>8779</v>
      </c>
      <c r="I7" s="223">
        <v>3536</v>
      </c>
      <c r="J7" s="223">
        <v>122</v>
      </c>
      <c r="K7" s="223">
        <v>5431</v>
      </c>
      <c r="L7" s="223">
        <v>357</v>
      </c>
      <c r="M7" s="223">
        <v>3157</v>
      </c>
      <c r="N7" s="223">
        <v>513</v>
      </c>
      <c r="O7" s="223">
        <v>1049</v>
      </c>
      <c r="P7" s="223">
        <v>376</v>
      </c>
      <c r="Q7" s="223">
        <v>690</v>
      </c>
      <c r="R7" s="223">
        <v>460</v>
      </c>
      <c r="S7" s="223">
        <v>21395</v>
      </c>
    </row>
    <row r="8" spans="1:19" s="121" customFormat="1" ht="113.25" customHeight="1" x14ac:dyDescent="0.2">
      <c r="A8" s="126" t="s">
        <v>38</v>
      </c>
      <c r="B8" s="29">
        <v>3</v>
      </c>
      <c r="C8" s="224">
        <v>6336</v>
      </c>
      <c r="D8" s="224">
        <v>1573</v>
      </c>
      <c r="E8" s="224">
        <v>4763</v>
      </c>
      <c r="F8" s="224">
        <v>41</v>
      </c>
      <c r="G8" s="224">
        <v>4859</v>
      </c>
      <c r="H8" s="224">
        <v>1426</v>
      </c>
      <c r="I8" s="224">
        <v>490</v>
      </c>
      <c r="J8" s="224">
        <v>154</v>
      </c>
      <c r="K8" s="224">
        <v>2059</v>
      </c>
      <c r="L8" s="224">
        <v>51</v>
      </c>
      <c r="M8" s="224">
        <v>679</v>
      </c>
      <c r="N8" s="224">
        <v>19</v>
      </c>
      <c r="O8" s="224">
        <v>425</v>
      </c>
      <c r="P8" s="224">
        <v>63</v>
      </c>
      <c r="Q8" s="224">
        <v>67</v>
      </c>
      <c r="R8" s="224">
        <v>103</v>
      </c>
      <c r="S8" s="224">
        <v>1474</v>
      </c>
    </row>
    <row r="9" spans="1:19" s="121" customFormat="1" ht="134.25" customHeight="1" x14ac:dyDescent="0.2">
      <c r="A9" s="126" t="s">
        <v>37</v>
      </c>
      <c r="B9" s="29">
        <v>4</v>
      </c>
      <c r="C9" s="224">
        <v>8378</v>
      </c>
      <c r="D9" s="224">
        <v>4845</v>
      </c>
      <c r="E9" s="224">
        <v>3533</v>
      </c>
      <c r="F9" s="224">
        <v>4</v>
      </c>
      <c r="G9" s="224">
        <v>3572</v>
      </c>
      <c r="H9" s="224">
        <v>1186</v>
      </c>
      <c r="I9" s="224">
        <v>881</v>
      </c>
      <c r="J9" s="224">
        <v>66</v>
      </c>
      <c r="K9" s="224">
        <v>868</v>
      </c>
      <c r="L9" s="224">
        <v>105</v>
      </c>
      <c r="M9" s="224">
        <v>460</v>
      </c>
      <c r="N9" s="224">
        <v>13</v>
      </c>
      <c r="O9" s="224">
        <v>447</v>
      </c>
      <c r="P9" s="225">
        <v>0</v>
      </c>
      <c r="Q9" s="225">
        <v>0</v>
      </c>
      <c r="R9" s="225">
        <v>0</v>
      </c>
      <c r="S9" s="224">
        <v>4254</v>
      </c>
    </row>
    <row r="10" spans="1:19" s="121" customFormat="1" ht="114" customHeight="1" x14ac:dyDescent="0.2">
      <c r="A10" s="56" t="s">
        <v>36</v>
      </c>
      <c r="B10" s="29">
        <v>5</v>
      </c>
      <c r="C10" s="224">
        <v>27444</v>
      </c>
      <c r="D10" s="224">
        <v>17414</v>
      </c>
      <c r="E10" s="224">
        <v>10030</v>
      </c>
      <c r="F10" s="224">
        <v>60</v>
      </c>
      <c r="G10" s="224">
        <v>14501</v>
      </c>
      <c r="H10" s="224">
        <v>4216</v>
      </c>
      <c r="I10" s="224">
        <v>967</v>
      </c>
      <c r="J10" s="224">
        <v>211</v>
      </c>
      <c r="K10" s="224">
        <v>6062</v>
      </c>
      <c r="L10" s="224">
        <v>247</v>
      </c>
      <c r="M10" s="224">
        <v>2794</v>
      </c>
      <c r="N10" s="224">
        <v>147</v>
      </c>
      <c r="O10" s="224">
        <v>1303</v>
      </c>
      <c r="P10" s="224">
        <v>55</v>
      </c>
      <c r="Q10" s="224">
        <v>676</v>
      </c>
      <c r="R10" s="224">
        <v>426</v>
      </c>
      <c r="S10" s="224">
        <v>12725</v>
      </c>
    </row>
    <row r="11" spans="1:19" ht="97.5" customHeight="1" x14ac:dyDescent="0.2">
      <c r="C11" s="179"/>
      <c r="D11" s="179"/>
      <c r="E11" s="179"/>
      <c r="F11" s="179"/>
      <c r="G11" s="179"/>
      <c r="H11" s="179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</row>
    <row r="12" spans="1:19" ht="26.25" x14ac:dyDescent="0.4">
      <c r="A12" s="38"/>
      <c r="B12" s="37"/>
      <c r="C12" s="38"/>
      <c r="D12" s="38"/>
    </row>
  </sheetData>
  <sheetProtection password="EDD7" sheet="1"/>
  <mergeCells count="2">
    <mergeCell ref="A2:P2"/>
    <mergeCell ref="P1:S1"/>
  </mergeCells>
  <pageMargins left="0.98425196850393704" right="0.70866141732283472" top="0.98425196850393704" bottom="0.70866141732283472" header="0" footer="0"/>
  <pageSetup paperSize="9" scale="26" orientation="landscape" horizontalDpi="4294967293" verticalDpi="429496729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6"/>
  <sheetViews>
    <sheetView view="pageBreakPreview" zoomScale="30" zoomScaleNormal="14" zoomScaleSheetLayoutView="30" workbookViewId="0">
      <pane ySplit="4" topLeftCell="A5" activePane="bottomLeft" state="frozen"/>
      <selection pane="bottomLeft" activeCell="AA13" sqref="AA13"/>
    </sheetView>
  </sheetViews>
  <sheetFormatPr defaultColWidth="10.42578125" defaultRowHeight="12.75" x14ac:dyDescent="0.2"/>
  <cols>
    <col min="1" max="1" width="4.140625" style="9" customWidth="1"/>
    <col min="2" max="2" width="77" style="122" customWidth="1"/>
    <col min="3" max="3" width="25.140625" style="9" customWidth="1"/>
    <col min="4" max="4" width="11.28515625" style="18" customWidth="1"/>
    <col min="5" max="5" width="25.140625" style="9" customWidth="1"/>
    <col min="6" max="6" width="22.5703125" style="122" customWidth="1"/>
    <col min="7" max="7" width="23.42578125" style="9" customWidth="1"/>
    <col min="8" max="8" width="25.140625" style="9" customWidth="1"/>
    <col min="9" max="9" width="23.7109375" style="9" customWidth="1"/>
    <col min="10" max="10" width="24" style="9" customWidth="1"/>
    <col min="11" max="11" width="24.28515625" style="9" customWidth="1"/>
    <col min="12" max="12" width="22.85546875" style="9" customWidth="1"/>
    <col min="13" max="13" width="23.5703125" style="9" customWidth="1"/>
    <col min="14" max="14" width="18.7109375" style="9" customWidth="1"/>
    <col min="15" max="15" width="22" style="9" customWidth="1"/>
    <col min="16" max="16" width="21.28515625" style="9" customWidth="1"/>
    <col min="17" max="17" width="24" style="9" customWidth="1"/>
    <col min="18" max="18" width="23.140625" style="9" customWidth="1"/>
    <col min="19" max="19" width="20.42578125" style="9" customWidth="1"/>
    <col min="20" max="20" width="21.140625" style="9" customWidth="1"/>
    <col min="21" max="21" width="22" style="9" customWidth="1"/>
    <col min="22" max="16384" width="10.42578125" style="9"/>
  </cols>
  <sheetData>
    <row r="1" spans="1:21" ht="53.25" customHeight="1" x14ac:dyDescent="0.2">
      <c r="R1" s="334" t="s">
        <v>194</v>
      </c>
      <c r="S1" s="334"/>
      <c r="T1" s="334"/>
      <c r="U1" s="334"/>
    </row>
    <row r="2" spans="1:21" s="62" customFormat="1" ht="114" customHeight="1" x14ac:dyDescent="0.75">
      <c r="A2" s="335" t="s">
        <v>107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  <c r="M2" s="335"/>
      <c r="N2" s="335"/>
      <c r="O2" s="335"/>
      <c r="P2" s="335"/>
      <c r="Q2" s="335"/>
      <c r="R2" s="120"/>
      <c r="S2" s="61"/>
      <c r="T2" s="61"/>
      <c r="U2" s="61"/>
    </row>
    <row r="3" spans="1:21" s="113" customFormat="1" ht="305.25" customHeight="1" x14ac:dyDescent="0.2">
      <c r="A3" s="105"/>
      <c r="B3" s="336" t="s">
        <v>44</v>
      </c>
      <c r="C3" s="337"/>
      <c r="D3" s="17" t="s">
        <v>45</v>
      </c>
      <c r="E3" s="106" t="s">
        <v>51</v>
      </c>
      <c r="F3" s="123" t="s">
        <v>5</v>
      </c>
      <c r="G3" s="107" t="s">
        <v>6</v>
      </c>
      <c r="H3" s="108" t="s">
        <v>39</v>
      </c>
      <c r="I3" s="127" t="s">
        <v>52</v>
      </c>
      <c r="J3" s="128" t="s">
        <v>2</v>
      </c>
      <c r="K3" s="128" t="s">
        <v>53</v>
      </c>
      <c r="L3" s="128" t="s">
        <v>163</v>
      </c>
      <c r="M3" s="117" t="s">
        <v>160</v>
      </c>
      <c r="N3" s="117" t="s">
        <v>124</v>
      </c>
      <c r="O3" s="117" t="s">
        <v>132</v>
      </c>
      <c r="P3" s="111" t="s">
        <v>40</v>
      </c>
      <c r="Q3" s="101" t="s">
        <v>191</v>
      </c>
      <c r="R3" s="101" t="s">
        <v>41</v>
      </c>
      <c r="S3" s="111" t="s">
        <v>12</v>
      </c>
      <c r="T3" s="145" t="s">
        <v>42</v>
      </c>
      <c r="U3" s="112" t="s">
        <v>43</v>
      </c>
    </row>
    <row r="4" spans="1:21" s="18" customFormat="1" ht="34.5" customHeight="1" x14ac:dyDescent="0.2">
      <c r="A4" s="27"/>
      <c r="B4" s="338" t="s">
        <v>3</v>
      </c>
      <c r="C4" s="339"/>
      <c r="D4" s="15" t="s">
        <v>4</v>
      </c>
      <c r="E4" s="15">
        <v>1</v>
      </c>
      <c r="F4" s="124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5">
        <v>9</v>
      </c>
      <c r="N4" s="15">
        <v>10</v>
      </c>
      <c r="O4" s="15">
        <v>11</v>
      </c>
      <c r="P4" s="15">
        <v>12</v>
      </c>
      <c r="Q4" s="15">
        <v>13</v>
      </c>
      <c r="R4" s="15">
        <v>14</v>
      </c>
      <c r="S4" s="15">
        <v>15</v>
      </c>
      <c r="T4" s="15">
        <v>16</v>
      </c>
      <c r="U4" s="15">
        <v>17</v>
      </c>
    </row>
    <row r="5" spans="1:21" ht="72.75" customHeight="1" x14ac:dyDescent="0.2">
      <c r="A5" s="10"/>
      <c r="B5" s="340" t="str">
        <f>'[3]1-ВС Р 5 Кас '!B5</f>
        <v xml:space="preserve">Загальна кількість справ, 
у тому числі:
</v>
      </c>
      <c r="C5" s="341"/>
      <c r="D5" s="16">
        <f>'[3]1-ВС Р 5 Кас '!D5</f>
        <v>1</v>
      </c>
      <c r="E5" s="208">
        <v>85099</v>
      </c>
      <c r="F5" s="208">
        <v>50722</v>
      </c>
      <c r="G5" s="208">
        <v>34377</v>
      </c>
      <c r="H5" s="208">
        <v>131</v>
      </c>
      <c r="I5" s="208">
        <v>44321</v>
      </c>
      <c r="J5" s="208">
        <v>15607</v>
      </c>
      <c r="K5" s="208">
        <v>5874</v>
      </c>
      <c r="L5" s="208">
        <v>553</v>
      </c>
      <c r="M5" s="208">
        <v>14420</v>
      </c>
      <c r="N5" s="208">
        <v>760</v>
      </c>
      <c r="O5" s="208">
        <v>7090</v>
      </c>
      <c r="P5" s="208">
        <v>692</v>
      </c>
      <c r="Q5" s="208">
        <v>3224</v>
      </c>
      <c r="R5" s="208">
        <v>494</v>
      </c>
      <c r="S5" s="208">
        <v>1433</v>
      </c>
      <c r="T5" s="208">
        <v>989</v>
      </c>
      <c r="U5" s="208">
        <v>39848</v>
      </c>
    </row>
    <row r="6" spans="1:21" s="125" customFormat="1" ht="96" customHeight="1" x14ac:dyDescent="0.2">
      <c r="A6" s="10"/>
      <c r="B6" s="340" t="str">
        <f>'[3]1-ВС Р 5 Кас '!B6</f>
        <v>Загальна кількість справ адміністративного судочинства, 
з них справи:</v>
      </c>
      <c r="C6" s="342"/>
      <c r="D6" s="16">
        <f>'[3]1-ВС Р 5 Кас '!D6</f>
        <v>2</v>
      </c>
      <c r="E6" s="208">
        <v>42941</v>
      </c>
      <c r="F6" s="208">
        <v>26890</v>
      </c>
      <c r="G6" s="208">
        <v>16051</v>
      </c>
      <c r="H6" s="208">
        <v>26</v>
      </c>
      <c r="I6" s="208">
        <v>21389</v>
      </c>
      <c r="J6" s="208">
        <v>8779</v>
      </c>
      <c r="K6" s="208">
        <v>3536</v>
      </c>
      <c r="L6" s="208">
        <v>122</v>
      </c>
      <c r="M6" s="208">
        <v>5431</v>
      </c>
      <c r="N6" s="208">
        <v>357</v>
      </c>
      <c r="O6" s="208">
        <v>3157</v>
      </c>
      <c r="P6" s="208">
        <v>513</v>
      </c>
      <c r="Q6" s="208">
        <v>1049</v>
      </c>
      <c r="R6" s="208">
        <v>376</v>
      </c>
      <c r="S6" s="208">
        <v>690</v>
      </c>
      <c r="T6" s="208">
        <v>460</v>
      </c>
      <c r="U6" s="208">
        <v>21395</v>
      </c>
    </row>
    <row r="7" spans="1:21" ht="50.25" customHeight="1" x14ac:dyDescent="0.2">
      <c r="A7" s="10"/>
      <c r="B7" s="343" t="str">
        <f>'[3]1-ВС Р 5 Кас '!B7</f>
        <v>щодо виборчого процесу та референдуму</v>
      </c>
      <c r="C7" s="344"/>
      <c r="D7" s="16">
        <f>'[3]1-ВС Р 5 Кас '!D7</f>
        <v>3</v>
      </c>
      <c r="E7" s="209">
        <v>21</v>
      </c>
      <c r="F7" s="209">
        <v>18</v>
      </c>
      <c r="G7" s="209">
        <v>3</v>
      </c>
      <c r="H7" s="209">
        <v>0</v>
      </c>
      <c r="I7" s="209">
        <v>8</v>
      </c>
      <c r="J7" s="209">
        <v>0</v>
      </c>
      <c r="K7" s="209">
        <v>3</v>
      </c>
      <c r="L7" s="209">
        <v>0</v>
      </c>
      <c r="M7" s="209">
        <v>5</v>
      </c>
      <c r="N7" s="209">
        <v>0</v>
      </c>
      <c r="O7" s="209">
        <v>0</v>
      </c>
      <c r="P7" s="209">
        <v>0</v>
      </c>
      <c r="Q7" s="209">
        <v>0</v>
      </c>
      <c r="R7" s="209">
        <v>0</v>
      </c>
      <c r="S7" s="209">
        <v>0</v>
      </c>
      <c r="T7" s="209">
        <v>0</v>
      </c>
      <c r="U7" s="209">
        <v>13</v>
      </c>
    </row>
    <row r="8" spans="1:21" ht="83.25" customHeight="1" x14ac:dyDescent="0.2">
      <c r="A8" s="10"/>
      <c r="B8" s="343" t="str">
        <f>'[3]1-ВС Р 5 Кас '!B8</f>
        <v>щодо захисту політичних (крім виборчих) та громадянських прав</v>
      </c>
      <c r="C8" s="344"/>
      <c r="D8" s="16">
        <f>'[3]1-ВС Р 5 Кас '!D8</f>
        <v>4</v>
      </c>
      <c r="E8" s="209">
        <v>1146</v>
      </c>
      <c r="F8" s="209">
        <v>616</v>
      </c>
      <c r="G8" s="209">
        <v>530</v>
      </c>
      <c r="H8" s="209">
        <v>1</v>
      </c>
      <c r="I8" s="209">
        <v>760</v>
      </c>
      <c r="J8" s="209">
        <v>238</v>
      </c>
      <c r="K8" s="209">
        <v>138</v>
      </c>
      <c r="L8" s="209">
        <v>3</v>
      </c>
      <c r="M8" s="209">
        <v>243</v>
      </c>
      <c r="N8" s="209">
        <v>15</v>
      </c>
      <c r="O8" s="209">
        <v>122</v>
      </c>
      <c r="P8" s="209">
        <v>11</v>
      </c>
      <c r="Q8" s="209">
        <v>40</v>
      </c>
      <c r="R8" s="209">
        <v>19</v>
      </c>
      <c r="S8" s="209">
        <v>29</v>
      </c>
      <c r="T8" s="209">
        <v>19</v>
      </c>
      <c r="U8" s="209">
        <v>380</v>
      </c>
    </row>
    <row r="9" spans="1:21" ht="62.25" customHeight="1" x14ac:dyDescent="0.2">
      <c r="A9" s="10"/>
      <c r="B9" s="343" t="str">
        <f>'[3]1-ВС Р 5 Кас '!B9</f>
        <v>щодо статусу народного депутата України, депутата місцевої ради, організації діяльності представницьких органів влади</v>
      </c>
      <c r="C9" s="344"/>
      <c r="D9" s="16">
        <f>'[3]1-ВС Р 5 Кас '!D9</f>
        <v>5</v>
      </c>
      <c r="E9" s="209">
        <v>156</v>
      </c>
      <c r="F9" s="209">
        <v>130</v>
      </c>
      <c r="G9" s="209">
        <v>26</v>
      </c>
      <c r="H9" s="209">
        <v>1</v>
      </c>
      <c r="I9" s="209">
        <v>86</v>
      </c>
      <c r="J9" s="209">
        <v>6</v>
      </c>
      <c r="K9" s="209">
        <v>4</v>
      </c>
      <c r="L9" s="209">
        <v>2</v>
      </c>
      <c r="M9" s="209">
        <v>56</v>
      </c>
      <c r="N9" s="209">
        <v>0</v>
      </c>
      <c r="O9" s="209">
        <v>18</v>
      </c>
      <c r="P9" s="209">
        <v>1</v>
      </c>
      <c r="Q9" s="209">
        <v>6</v>
      </c>
      <c r="R9" s="209">
        <v>1</v>
      </c>
      <c r="S9" s="209">
        <v>8</v>
      </c>
      <c r="T9" s="209">
        <v>2</v>
      </c>
      <c r="U9" s="209">
        <v>68</v>
      </c>
    </row>
    <row r="10" spans="1:21" ht="51.75" customHeight="1" x14ac:dyDescent="0.2">
      <c r="A10" s="10"/>
      <c r="B10" s="343" t="str">
        <f>'[3]1-ВС Р 5 Кас '!B10</f>
        <v>з приводу забезпечення функціонування органів прокуратури, адвокатури, нотаріату та юстиції</v>
      </c>
      <c r="C10" s="344"/>
      <c r="D10" s="16">
        <f>'[3]1-ВС Р 5 Кас '!D10</f>
        <v>6</v>
      </c>
      <c r="E10" s="209">
        <v>473</v>
      </c>
      <c r="F10" s="209">
        <v>351</v>
      </c>
      <c r="G10" s="209">
        <v>122</v>
      </c>
      <c r="H10" s="209">
        <v>3</v>
      </c>
      <c r="I10" s="209">
        <v>264</v>
      </c>
      <c r="J10" s="209">
        <v>39</v>
      </c>
      <c r="K10" s="209">
        <v>23</v>
      </c>
      <c r="L10" s="209">
        <v>1</v>
      </c>
      <c r="M10" s="209">
        <v>134</v>
      </c>
      <c r="N10" s="209">
        <v>7</v>
      </c>
      <c r="O10" s="209">
        <v>59</v>
      </c>
      <c r="P10" s="209">
        <v>9</v>
      </c>
      <c r="Q10" s="209">
        <v>9</v>
      </c>
      <c r="R10" s="209">
        <v>7</v>
      </c>
      <c r="S10" s="209">
        <v>17</v>
      </c>
      <c r="T10" s="209">
        <v>14</v>
      </c>
      <c r="U10" s="209">
        <v>207</v>
      </c>
    </row>
    <row r="11" spans="1:21" ht="53.25" customHeight="1" x14ac:dyDescent="0.2">
      <c r="A11" s="10"/>
      <c r="B11" s="345" t="str">
        <f>'[3]1-ВС Р 5 Кас '!B11</f>
        <v>щодо примусового виконання судових рішень і рішень інших органів</v>
      </c>
      <c r="C11" s="346"/>
      <c r="D11" s="16">
        <f>'[3]1-ВС Р 5 Кас '!D11</f>
        <v>7</v>
      </c>
      <c r="E11" s="209">
        <v>1057</v>
      </c>
      <c r="F11" s="209">
        <v>569</v>
      </c>
      <c r="G11" s="209">
        <v>488</v>
      </c>
      <c r="H11" s="209">
        <v>0</v>
      </c>
      <c r="I11" s="209">
        <v>697</v>
      </c>
      <c r="J11" s="209">
        <v>253</v>
      </c>
      <c r="K11" s="209">
        <v>87</v>
      </c>
      <c r="L11" s="209">
        <v>2</v>
      </c>
      <c r="M11" s="209">
        <v>211</v>
      </c>
      <c r="N11" s="209">
        <v>6</v>
      </c>
      <c r="O11" s="209">
        <v>138</v>
      </c>
      <c r="P11" s="209">
        <v>5</v>
      </c>
      <c r="Q11" s="209">
        <v>56</v>
      </c>
      <c r="R11" s="209">
        <v>28</v>
      </c>
      <c r="S11" s="209">
        <v>27</v>
      </c>
      <c r="T11" s="209">
        <v>20</v>
      </c>
      <c r="U11" s="209">
        <v>354</v>
      </c>
    </row>
    <row r="12" spans="1:21" ht="49.5" customHeight="1" x14ac:dyDescent="0.2">
      <c r="A12" s="10"/>
      <c r="B12" s="345" t="str">
        <f>'[3]1-ВС Р 5 Кас '!B12</f>
        <v>що виникають з відносин публічної служби</v>
      </c>
      <c r="C12" s="346"/>
      <c r="D12" s="16">
        <f>'[3]1-ВС Р 5 Кас '!D12</f>
        <v>8</v>
      </c>
      <c r="E12" s="209">
        <v>3912</v>
      </c>
      <c r="F12" s="209">
        <v>2230</v>
      </c>
      <c r="G12" s="209">
        <v>1682</v>
      </c>
      <c r="H12" s="209">
        <v>2</v>
      </c>
      <c r="I12" s="209">
        <v>2370</v>
      </c>
      <c r="J12" s="209">
        <v>815</v>
      </c>
      <c r="K12" s="209">
        <v>331</v>
      </c>
      <c r="L12" s="209">
        <v>5</v>
      </c>
      <c r="M12" s="209">
        <v>832</v>
      </c>
      <c r="N12" s="209">
        <v>26</v>
      </c>
      <c r="O12" s="209">
        <v>361</v>
      </c>
      <c r="P12" s="209">
        <v>9</v>
      </c>
      <c r="Q12" s="209">
        <v>174</v>
      </c>
      <c r="R12" s="209">
        <v>44</v>
      </c>
      <c r="S12" s="209">
        <v>70</v>
      </c>
      <c r="T12" s="209">
        <v>56</v>
      </c>
      <c r="U12" s="209">
        <v>1505</v>
      </c>
    </row>
    <row r="13" spans="1:21" ht="50.25" customHeight="1" x14ac:dyDescent="0.2">
      <c r="A13" s="10"/>
      <c r="B13" s="345" t="str">
        <f>'[3]1-ВС Р 5 Кас '!B13</f>
        <v>з приводу реалізації державної політики у сфері економіки та публічної фінансової політики</v>
      </c>
      <c r="C13" s="346"/>
      <c r="D13" s="16">
        <f>'[3]1-ВС Р 5 Кас '!D13</f>
        <v>9</v>
      </c>
      <c r="E13" s="209">
        <v>6708</v>
      </c>
      <c r="F13" s="209">
        <v>4894</v>
      </c>
      <c r="G13" s="209">
        <v>1814</v>
      </c>
      <c r="H13" s="209">
        <v>5</v>
      </c>
      <c r="I13" s="209">
        <v>3178</v>
      </c>
      <c r="J13" s="209">
        <v>894</v>
      </c>
      <c r="K13" s="209">
        <v>418</v>
      </c>
      <c r="L13" s="209">
        <v>36</v>
      </c>
      <c r="M13" s="209">
        <v>924</v>
      </c>
      <c r="N13" s="209">
        <v>204</v>
      </c>
      <c r="O13" s="209">
        <v>700</v>
      </c>
      <c r="P13" s="209">
        <v>299</v>
      </c>
      <c r="Q13" s="209">
        <v>111</v>
      </c>
      <c r="R13" s="209">
        <v>58</v>
      </c>
      <c r="S13" s="209">
        <v>149</v>
      </c>
      <c r="T13" s="209">
        <v>64</v>
      </c>
      <c r="U13" s="209">
        <v>3505</v>
      </c>
    </row>
    <row r="14" spans="1:21" ht="69.75" customHeight="1" x14ac:dyDescent="0.2">
      <c r="A14" s="10"/>
      <c r="B14" s="345" t="str">
        <f>'[3]1-ВС Р 5 Кас '!B14</f>
        <v>з приводу регулювання містобудівної діяльності та землекористування</v>
      </c>
      <c r="C14" s="346"/>
      <c r="D14" s="16">
        <f>'[3]1-ВС Р 5 Кас '!D14</f>
        <v>10</v>
      </c>
      <c r="E14" s="209">
        <v>4137</v>
      </c>
      <c r="F14" s="209">
        <v>3228</v>
      </c>
      <c r="G14" s="209">
        <v>909</v>
      </c>
      <c r="H14" s="209">
        <v>1</v>
      </c>
      <c r="I14" s="209">
        <v>1394</v>
      </c>
      <c r="J14" s="209">
        <v>309</v>
      </c>
      <c r="K14" s="209">
        <v>175</v>
      </c>
      <c r="L14" s="209">
        <v>29</v>
      </c>
      <c r="M14" s="209">
        <v>481</v>
      </c>
      <c r="N14" s="209">
        <v>23</v>
      </c>
      <c r="O14" s="209">
        <v>375</v>
      </c>
      <c r="P14" s="209">
        <v>136</v>
      </c>
      <c r="Q14" s="209">
        <v>85</v>
      </c>
      <c r="R14" s="209">
        <v>49</v>
      </c>
      <c r="S14" s="209">
        <v>64</v>
      </c>
      <c r="T14" s="209">
        <v>31</v>
      </c>
      <c r="U14" s="209">
        <v>2708</v>
      </c>
    </row>
    <row r="15" spans="1:21" ht="63" customHeight="1" x14ac:dyDescent="0.2">
      <c r="A15" s="10"/>
      <c r="B15" s="345" t="str">
        <f>'[3]1-ВС Р 5 Кас '!B15</f>
        <v>з приводу охорони навколишнього природного середовища</v>
      </c>
      <c r="C15" s="346"/>
      <c r="D15" s="16">
        <f>'[3]1-ВС Р 5 Кас '!D15</f>
        <v>11</v>
      </c>
      <c r="E15" s="209">
        <v>317</v>
      </c>
      <c r="F15" s="209">
        <v>233</v>
      </c>
      <c r="G15" s="209">
        <v>84</v>
      </c>
      <c r="H15" s="209">
        <v>1</v>
      </c>
      <c r="I15" s="209">
        <v>97</v>
      </c>
      <c r="J15" s="209">
        <v>27</v>
      </c>
      <c r="K15" s="209">
        <v>24</v>
      </c>
      <c r="L15" s="209">
        <v>1</v>
      </c>
      <c r="M15" s="209">
        <v>28</v>
      </c>
      <c r="N15" s="209">
        <v>2</v>
      </c>
      <c r="O15" s="209">
        <v>15</v>
      </c>
      <c r="P15" s="209">
        <v>1</v>
      </c>
      <c r="Q15" s="209">
        <v>5</v>
      </c>
      <c r="R15" s="209">
        <v>2</v>
      </c>
      <c r="S15" s="209">
        <v>3</v>
      </c>
      <c r="T15" s="209">
        <v>3</v>
      </c>
      <c r="U15" s="209">
        <v>218</v>
      </c>
    </row>
    <row r="16" spans="1:21" ht="85.5" customHeight="1" x14ac:dyDescent="0.2">
      <c r="A16" s="10"/>
      <c r="B16" s="345" t="str">
        <f>'[3]1-ВС Р 5 Кас '!B16</f>
        <v>з приводу адміністрування податків, зборів, платежів, а також контролю за дотриманням вимог податкового законодавства</v>
      </c>
      <c r="C16" s="346"/>
      <c r="D16" s="16">
        <f>'[3]1-ВС Р 5 Кас '!D16</f>
        <v>12</v>
      </c>
      <c r="E16" s="209">
        <v>16511</v>
      </c>
      <c r="F16" s="209">
        <v>9455</v>
      </c>
      <c r="G16" s="209">
        <v>7056</v>
      </c>
      <c r="H16" s="209">
        <v>7</v>
      </c>
      <c r="I16" s="209">
        <v>8231</v>
      </c>
      <c r="J16" s="209">
        <v>4027</v>
      </c>
      <c r="K16" s="209">
        <v>1995</v>
      </c>
      <c r="L16" s="209">
        <v>19</v>
      </c>
      <c r="M16" s="209">
        <v>1420</v>
      </c>
      <c r="N16" s="209">
        <v>27</v>
      </c>
      <c r="O16" s="209">
        <v>743</v>
      </c>
      <c r="P16" s="209">
        <v>5</v>
      </c>
      <c r="Q16" s="209">
        <v>431</v>
      </c>
      <c r="R16" s="209">
        <v>46</v>
      </c>
      <c r="S16" s="209">
        <v>135</v>
      </c>
      <c r="T16" s="209">
        <v>121</v>
      </c>
      <c r="U16" s="209">
        <v>8255</v>
      </c>
    </row>
    <row r="17" spans="1:21" ht="54.75" customHeight="1" x14ac:dyDescent="0.2">
      <c r="A17" s="10"/>
      <c r="B17" s="345" t="str">
        <f>'[3]1-ВС Р 5 Кас '!B17</f>
        <v>зі спорів з приводу реалізації публічної політики у сферах праці, зайнятості населення та соціального захисту громадян та публічної житлової політики</v>
      </c>
      <c r="C17" s="346"/>
      <c r="D17" s="16">
        <f>'[3]1-ВС Р 5 Кас '!D17</f>
        <v>13</v>
      </c>
      <c r="E17" s="209">
        <v>6895</v>
      </c>
      <c r="F17" s="209">
        <v>4247</v>
      </c>
      <c r="G17" s="209">
        <v>2648</v>
      </c>
      <c r="H17" s="209">
        <v>5</v>
      </c>
      <c r="I17" s="209">
        <v>3234</v>
      </c>
      <c r="J17" s="209">
        <v>1848</v>
      </c>
      <c r="K17" s="209">
        <v>214</v>
      </c>
      <c r="L17" s="209">
        <v>21</v>
      </c>
      <c r="M17" s="209">
        <v>735</v>
      </c>
      <c r="N17" s="209">
        <v>34</v>
      </c>
      <c r="O17" s="209">
        <v>381</v>
      </c>
      <c r="P17" s="209">
        <v>17</v>
      </c>
      <c r="Q17" s="209">
        <v>60</v>
      </c>
      <c r="R17" s="209">
        <v>41</v>
      </c>
      <c r="S17" s="209">
        <v>166</v>
      </c>
      <c r="T17" s="209">
        <v>91</v>
      </c>
      <c r="U17" s="209">
        <v>3647</v>
      </c>
    </row>
    <row r="18" spans="1:21" ht="54.75" customHeight="1" x14ac:dyDescent="0.2">
      <c r="A18" s="10"/>
      <c r="B18" s="345" t="str">
        <f>'[3]1-ВС Р 5 Кас '!B18</f>
        <v>щодо забезпечення громадського порядку та безпеки, національної безпеки та оборони України</v>
      </c>
      <c r="C18" s="346"/>
      <c r="D18" s="16">
        <f>'[3]1-ВС Р 5 Кас '!D18</f>
        <v>14</v>
      </c>
      <c r="E18" s="209">
        <v>1522</v>
      </c>
      <c r="F18" s="209">
        <v>855</v>
      </c>
      <c r="G18" s="209">
        <v>667</v>
      </c>
      <c r="H18" s="209">
        <v>0</v>
      </c>
      <c r="I18" s="209">
        <v>1031</v>
      </c>
      <c r="J18" s="209">
        <v>308</v>
      </c>
      <c r="K18" s="209">
        <v>122</v>
      </c>
      <c r="L18" s="209">
        <v>2</v>
      </c>
      <c r="M18" s="209">
        <v>351</v>
      </c>
      <c r="N18" s="209">
        <v>11</v>
      </c>
      <c r="O18" s="209">
        <v>237</v>
      </c>
      <c r="P18" s="209">
        <v>15</v>
      </c>
      <c r="Q18" s="209">
        <v>72</v>
      </c>
      <c r="R18" s="209">
        <v>79</v>
      </c>
      <c r="S18" s="209">
        <v>22</v>
      </c>
      <c r="T18" s="209">
        <v>38</v>
      </c>
      <c r="U18" s="209">
        <v>486</v>
      </c>
    </row>
    <row r="19" spans="1:21" ht="54.75" customHeight="1" x14ac:dyDescent="0.2">
      <c r="A19" s="10"/>
      <c r="B19" s="345" t="str">
        <f>'[3]1-ВС Р 5 Кас '!B19</f>
        <v>зі спорів з приводу реалізації державної політики у сфері освіти, науки, культури та спорту</v>
      </c>
      <c r="C19" s="346"/>
      <c r="D19" s="16">
        <f>'[3]1-ВС Р 5 Кас '!D19</f>
        <v>15</v>
      </c>
      <c r="E19" s="209">
        <v>9</v>
      </c>
      <c r="F19" s="209">
        <v>5</v>
      </c>
      <c r="G19" s="209">
        <v>4</v>
      </c>
      <c r="H19" s="209">
        <v>0</v>
      </c>
      <c r="I19" s="209">
        <v>5</v>
      </c>
      <c r="J19" s="209">
        <v>1</v>
      </c>
      <c r="K19" s="209">
        <v>1</v>
      </c>
      <c r="L19" s="209">
        <v>0</v>
      </c>
      <c r="M19" s="209">
        <v>1</v>
      </c>
      <c r="N19" s="209">
        <v>1</v>
      </c>
      <c r="O19" s="209">
        <v>1</v>
      </c>
      <c r="P19" s="209">
        <v>0</v>
      </c>
      <c r="Q19" s="209">
        <v>0</v>
      </c>
      <c r="R19" s="209">
        <v>1</v>
      </c>
      <c r="S19" s="209">
        <v>0</v>
      </c>
      <c r="T19" s="209">
        <v>0</v>
      </c>
      <c r="U19" s="209">
        <v>4</v>
      </c>
    </row>
    <row r="20" spans="1:21" s="125" customFormat="1" ht="101.25" customHeight="1" x14ac:dyDescent="0.2">
      <c r="A20" s="10"/>
      <c r="B20" s="347" t="str">
        <f>'[3]1-ВС Р 5 Кас '!B20</f>
        <v>інші справи</v>
      </c>
      <c r="C20" s="348"/>
      <c r="D20" s="16">
        <f>'[3]1-ВС Р 5 Кас '!D20</f>
        <v>16</v>
      </c>
      <c r="E20" s="208">
        <v>77</v>
      </c>
      <c r="F20" s="208">
        <v>59</v>
      </c>
      <c r="G20" s="208">
        <v>18</v>
      </c>
      <c r="H20" s="208">
        <v>0</v>
      </c>
      <c r="I20" s="208">
        <v>34</v>
      </c>
      <c r="J20" s="208">
        <v>14</v>
      </c>
      <c r="K20" s="208">
        <v>1</v>
      </c>
      <c r="L20" s="208">
        <v>1</v>
      </c>
      <c r="M20" s="208">
        <v>10</v>
      </c>
      <c r="N20" s="208">
        <v>1</v>
      </c>
      <c r="O20" s="208">
        <v>7</v>
      </c>
      <c r="P20" s="208">
        <v>5</v>
      </c>
      <c r="Q20" s="208">
        <v>0</v>
      </c>
      <c r="R20" s="208">
        <v>1</v>
      </c>
      <c r="S20" s="208">
        <v>0</v>
      </c>
      <c r="T20" s="208">
        <v>1</v>
      </c>
      <c r="U20" s="208">
        <v>45</v>
      </c>
    </row>
    <row r="21" spans="1:21" ht="51.75" customHeight="1" x14ac:dyDescent="0.2">
      <c r="A21" s="10"/>
      <c r="B21" s="349" t="str">
        <f>'[3]1-ВС Р 5 Кас '!B21</f>
        <v>Загальна кількість справ господарського судочинства, 
із них справи стосовно:</v>
      </c>
      <c r="C21" s="350"/>
      <c r="D21" s="16">
        <f>'[3]1-ВС Р 5 Кас '!D21</f>
        <v>17</v>
      </c>
      <c r="E21" s="209">
        <v>6336</v>
      </c>
      <c r="F21" s="209">
        <v>1573</v>
      </c>
      <c r="G21" s="209">
        <v>4763</v>
      </c>
      <c r="H21" s="209">
        <v>41</v>
      </c>
      <c r="I21" s="209">
        <v>4859</v>
      </c>
      <c r="J21" s="209">
        <v>1426</v>
      </c>
      <c r="K21" s="209">
        <v>490</v>
      </c>
      <c r="L21" s="209">
        <v>154</v>
      </c>
      <c r="M21" s="209">
        <v>2059</v>
      </c>
      <c r="N21" s="209">
        <v>51</v>
      </c>
      <c r="O21" s="209">
        <v>679</v>
      </c>
      <c r="P21" s="209">
        <v>19</v>
      </c>
      <c r="Q21" s="209">
        <v>425</v>
      </c>
      <c r="R21" s="209">
        <v>63</v>
      </c>
      <c r="S21" s="209">
        <v>67</v>
      </c>
      <c r="T21" s="209">
        <v>103</v>
      </c>
      <c r="U21" s="209">
        <v>1474</v>
      </c>
    </row>
    <row r="22" spans="1:21" ht="45.75" customHeight="1" x14ac:dyDescent="0.2">
      <c r="A22" s="10"/>
      <c r="B22" s="349" t="str">
        <f>'[3]1-ВС Р 5 Кас '!B22</f>
        <v>укладення, зміни, розірвання, виконання договорів (правочинів) та визнання їх недійсними</v>
      </c>
      <c r="C22" s="350"/>
      <c r="D22" s="16">
        <f>'[3]1-ВС Р 5 Кас '!D22</f>
        <v>18</v>
      </c>
      <c r="E22" s="209">
        <v>3319</v>
      </c>
      <c r="F22" s="209">
        <v>719</v>
      </c>
      <c r="G22" s="209">
        <v>2600</v>
      </c>
      <c r="H22" s="209">
        <v>16</v>
      </c>
      <c r="I22" s="209">
        <v>2638</v>
      </c>
      <c r="J22" s="209">
        <v>934</v>
      </c>
      <c r="K22" s="209">
        <v>242</v>
      </c>
      <c r="L22" s="209">
        <v>69</v>
      </c>
      <c r="M22" s="209">
        <v>1065</v>
      </c>
      <c r="N22" s="209">
        <v>19</v>
      </c>
      <c r="O22" s="209">
        <v>309</v>
      </c>
      <c r="P22" s="209">
        <v>3</v>
      </c>
      <c r="Q22" s="209">
        <v>194</v>
      </c>
      <c r="R22" s="209">
        <v>31</v>
      </c>
      <c r="S22" s="209">
        <v>32</v>
      </c>
      <c r="T22" s="209">
        <v>48</v>
      </c>
      <c r="U22" s="209">
        <v>676</v>
      </c>
    </row>
    <row r="23" spans="1:21" ht="48" customHeight="1" x14ac:dyDescent="0.2">
      <c r="A23" s="10"/>
      <c r="B23" s="349" t="str">
        <f>'[3]1-ВС Р 5 Кас '!B23</f>
        <v>недоговірних зобов’язань</v>
      </c>
      <c r="C23" s="350"/>
      <c r="D23" s="16">
        <f>'[3]1-ВС Р 5 Кас '!D23</f>
        <v>19</v>
      </c>
      <c r="E23" s="209">
        <v>439</v>
      </c>
      <c r="F23" s="209">
        <v>103</v>
      </c>
      <c r="G23" s="209">
        <v>336</v>
      </c>
      <c r="H23" s="209">
        <v>8</v>
      </c>
      <c r="I23" s="209">
        <v>335</v>
      </c>
      <c r="J23" s="209">
        <v>109</v>
      </c>
      <c r="K23" s="209">
        <v>34</v>
      </c>
      <c r="L23" s="209">
        <v>11</v>
      </c>
      <c r="M23" s="209">
        <v>128</v>
      </c>
      <c r="N23" s="209">
        <v>0</v>
      </c>
      <c r="O23" s="209">
        <v>53</v>
      </c>
      <c r="P23" s="209">
        <v>6</v>
      </c>
      <c r="Q23" s="209">
        <v>25</v>
      </c>
      <c r="R23" s="209">
        <v>7</v>
      </c>
      <c r="S23" s="209">
        <v>6</v>
      </c>
      <c r="T23" s="209">
        <v>9</v>
      </c>
      <c r="U23" s="209">
        <v>101</v>
      </c>
    </row>
    <row r="24" spans="1:21" ht="48" customHeight="1" x14ac:dyDescent="0.2">
      <c r="A24" s="10"/>
      <c r="B24" s="349" t="str">
        <f>'[3]1-ВС Р 5 Кас '!B24</f>
        <v>обігу цінних паперів</v>
      </c>
      <c r="C24" s="350"/>
      <c r="D24" s="16">
        <f>'[3]1-ВС Р 5 Кас '!D24</f>
        <v>20</v>
      </c>
      <c r="E24" s="209">
        <v>24</v>
      </c>
      <c r="F24" s="209">
        <v>7</v>
      </c>
      <c r="G24" s="209">
        <v>17</v>
      </c>
      <c r="H24" s="209">
        <v>1</v>
      </c>
      <c r="I24" s="209">
        <v>20</v>
      </c>
      <c r="J24" s="209">
        <v>6</v>
      </c>
      <c r="K24" s="209">
        <v>0</v>
      </c>
      <c r="L24" s="209">
        <v>1</v>
      </c>
      <c r="M24" s="209">
        <v>9</v>
      </c>
      <c r="N24" s="209">
        <v>0</v>
      </c>
      <c r="O24" s="209">
        <v>4</v>
      </c>
      <c r="P24" s="209">
        <v>0</v>
      </c>
      <c r="Q24" s="209">
        <v>1</v>
      </c>
      <c r="R24" s="209">
        <v>2</v>
      </c>
      <c r="S24" s="209">
        <v>0</v>
      </c>
      <c r="T24" s="209">
        <v>1</v>
      </c>
      <c r="U24" s="209">
        <v>3</v>
      </c>
    </row>
    <row r="25" spans="1:21" ht="48" customHeight="1" x14ac:dyDescent="0.2">
      <c r="A25" s="10"/>
      <c r="B25" s="349" t="str">
        <f>'[3]1-ВС Р 5 Кас '!B25</f>
        <v>корпоративних відносин</v>
      </c>
      <c r="C25" s="350"/>
      <c r="D25" s="16">
        <f>'[3]1-ВС Р 5 Кас '!D25</f>
        <v>21</v>
      </c>
      <c r="E25" s="209">
        <v>292</v>
      </c>
      <c r="F25" s="209">
        <v>58</v>
      </c>
      <c r="G25" s="209">
        <v>234</v>
      </c>
      <c r="H25" s="209">
        <v>3</v>
      </c>
      <c r="I25" s="209">
        <v>240</v>
      </c>
      <c r="J25" s="209">
        <v>55</v>
      </c>
      <c r="K25" s="209">
        <v>26</v>
      </c>
      <c r="L25" s="209">
        <v>6</v>
      </c>
      <c r="M25" s="209">
        <v>102</v>
      </c>
      <c r="N25" s="209">
        <v>3</v>
      </c>
      <c r="O25" s="209">
        <v>48</v>
      </c>
      <c r="P25" s="209">
        <v>1</v>
      </c>
      <c r="Q25" s="209">
        <v>32</v>
      </c>
      <c r="R25" s="209">
        <v>5</v>
      </c>
      <c r="S25" s="209">
        <v>7</v>
      </c>
      <c r="T25" s="209">
        <v>3</v>
      </c>
      <c r="U25" s="209">
        <v>48</v>
      </c>
    </row>
    <row r="26" spans="1:21" ht="48" customHeight="1" x14ac:dyDescent="0.2">
      <c r="A26" s="10"/>
      <c r="B26" s="349" t="str">
        <f>'[3]1-ВС Р 5 Кас '!B26</f>
        <v>земельних відносин</v>
      </c>
      <c r="C26" s="350"/>
      <c r="D26" s="16">
        <f>'[3]1-ВС Р 5 Кас '!D26</f>
        <v>22</v>
      </c>
      <c r="E26" s="209">
        <v>562</v>
      </c>
      <c r="F26" s="209">
        <v>220</v>
      </c>
      <c r="G26" s="209">
        <v>342</v>
      </c>
      <c r="H26" s="209">
        <v>2</v>
      </c>
      <c r="I26" s="209">
        <v>377</v>
      </c>
      <c r="J26" s="209">
        <v>57</v>
      </c>
      <c r="K26" s="209">
        <v>53</v>
      </c>
      <c r="L26" s="209">
        <v>19</v>
      </c>
      <c r="M26" s="209">
        <v>157</v>
      </c>
      <c r="N26" s="209">
        <v>14</v>
      </c>
      <c r="O26" s="209">
        <v>77</v>
      </c>
      <c r="P26" s="209">
        <v>7</v>
      </c>
      <c r="Q26" s="209">
        <v>46</v>
      </c>
      <c r="R26" s="209">
        <v>5</v>
      </c>
      <c r="S26" s="209">
        <v>8</v>
      </c>
      <c r="T26" s="209">
        <v>11</v>
      </c>
      <c r="U26" s="209">
        <v>185</v>
      </c>
    </row>
    <row r="27" spans="1:21" ht="48" customHeight="1" x14ac:dyDescent="0.2">
      <c r="A27" s="10"/>
      <c r="B27" s="349" t="str">
        <f>'[3]1-ВС Р 5 Кас '!B27</f>
        <v>захисту права власності</v>
      </c>
      <c r="C27" s="350"/>
      <c r="D27" s="16">
        <f>'[3]1-ВС Р 5 Кас '!D27</f>
        <v>23</v>
      </c>
      <c r="E27" s="209">
        <v>317</v>
      </c>
      <c r="F27" s="209">
        <v>87</v>
      </c>
      <c r="G27" s="209">
        <v>230</v>
      </c>
      <c r="H27" s="209">
        <v>3</v>
      </c>
      <c r="I27" s="209">
        <v>228</v>
      </c>
      <c r="J27" s="209">
        <v>55</v>
      </c>
      <c r="K27" s="209">
        <v>36</v>
      </c>
      <c r="L27" s="209">
        <v>4</v>
      </c>
      <c r="M27" s="209">
        <v>84</v>
      </c>
      <c r="N27" s="209">
        <v>7</v>
      </c>
      <c r="O27" s="209">
        <v>42</v>
      </c>
      <c r="P27" s="209">
        <v>1</v>
      </c>
      <c r="Q27" s="209">
        <v>29</v>
      </c>
      <c r="R27" s="209">
        <v>2</v>
      </c>
      <c r="S27" s="209">
        <v>5</v>
      </c>
      <c r="T27" s="209">
        <v>5</v>
      </c>
      <c r="U27" s="209">
        <v>89</v>
      </c>
    </row>
    <row r="28" spans="1:21" ht="48" customHeight="1" x14ac:dyDescent="0.2">
      <c r="A28" s="10"/>
      <c r="B28" s="352" t="str">
        <f>'[3]1-ВС Р 5 Кас '!B28</f>
        <v>захисту прав на об’єкти інтелектуальної власності</v>
      </c>
      <c r="C28" s="353"/>
      <c r="D28" s="16">
        <f>'[3]1-ВС Р 5 Кас '!D28</f>
        <v>24</v>
      </c>
      <c r="E28" s="209">
        <v>63</v>
      </c>
      <c r="F28" s="209">
        <v>20</v>
      </c>
      <c r="G28" s="209">
        <v>43</v>
      </c>
      <c r="H28" s="209">
        <v>0</v>
      </c>
      <c r="I28" s="209">
        <v>53</v>
      </c>
      <c r="J28" s="209">
        <v>10</v>
      </c>
      <c r="K28" s="209">
        <v>1</v>
      </c>
      <c r="L28" s="209">
        <v>0</v>
      </c>
      <c r="M28" s="209">
        <v>25</v>
      </c>
      <c r="N28" s="209">
        <v>1</v>
      </c>
      <c r="O28" s="209">
        <v>16</v>
      </c>
      <c r="P28" s="209">
        <v>0</v>
      </c>
      <c r="Q28" s="209">
        <v>13</v>
      </c>
      <c r="R28" s="209">
        <v>0</v>
      </c>
      <c r="S28" s="209">
        <v>0</v>
      </c>
      <c r="T28" s="209">
        <v>3</v>
      </c>
      <c r="U28" s="209">
        <v>10</v>
      </c>
    </row>
    <row r="29" spans="1:21" ht="49.5" customHeight="1" x14ac:dyDescent="0.2">
      <c r="A29" s="10"/>
      <c r="B29" s="352" t="str">
        <f>'[3]1-ВС Р 5 Кас '!B29</f>
        <v>застосування природоохоронного законодавства</v>
      </c>
      <c r="C29" s="353"/>
      <c r="D29" s="16">
        <f>'[3]1-ВС Р 5 Кас '!D29</f>
        <v>25</v>
      </c>
      <c r="E29" s="209">
        <v>10</v>
      </c>
      <c r="F29" s="209">
        <v>5</v>
      </c>
      <c r="G29" s="209">
        <v>5</v>
      </c>
      <c r="H29" s="209">
        <v>0</v>
      </c>
      <c r="I29" s="209">
        <v>6</v>
      </c>
      <c r="J29" s="209">
        <v>3</v>
      </c>
      <c r="K29" s="209">
        <v>0</v>
      </c>
      <c r="L29" s="209">
        <v>0</v>
      </c>
      <c r="M29" s="209">
        <v>3</v>
      </c>
      <c r="N29" s="209">
        <v>0</v>
      </c>
      <c r="O29" s="209">
        <v>0</v>
      </c>
      <c r="P29" s="209">
        <v>0</v>
      </c>
      <c r="Q29" s="209">
        <v>0</v>
      </c>
      <c r="R29" s="209">
        <v>0</v>
      </c>
      <c r="S29" s="209">
        <v>0</v>
      </c>
      <c r="T29" s="209">
        <v>0</v>
      </c>
      <c r="U29" s="209">
        <v>4</v>
      </c>
    </row>
    <row r="30" spans="1:21" s="10" customFormat="1" ht="49.5" customHeight="1" x14ac:dyDescent="0.2">
      <c r="A30" s="144"/>
      <c r="B30" s="351" t="str">
        <f>'[3]1-ВС Р 5 Кас '!B30</f>
        <v>застосування антимонопольного законодавства</v>
      </c>
      <c r="C30" s="351"/>
      <c r="D30" s="16">
        <f>'[3]1-ВС Р 5 Кас '!D30</f>
        <v>26</v>
      </c>
      <c r="E30" s="209">
        <v>131</v>
      </c>
      <c r="F30" s="209">
        <v>36</v>
      </c>
      <c r="G30" s="209">
        <v>95</v>
      </c>
      <c r="H30" s="209">
        <v>0</v>
      </c>
      <c r="I30" s="209">
        <v>113</v>
      </c>
      <c r="J30" s="209">
        <v>17</v>
      </c>
      <c r="K30" s="209">
        <v>10</v>
      </c>
      <c r="L30" s="209">
        <v>10</v>
      </c>
      <c r="M30" s="209">
        <v>60</v>
      </c>
      <c r="N30" s="209">
        <v>0</v>
      </c>
      <c r="O30" s="209">
        <v>16</v>
      </c>
      <c r="P30" s="209">
        <v>0</v>
      </c>
      <c r="Q30" s="209">
        <v>9</v>
      </c>
      <c r="R30" s="209">
        <v>2</v>
      </c>
      <c r="S30" s="209">
        <v>1</v>
      </c>
      <c r="T30" s="209">
        <v>4</v>
      </c>
      <c r="U30" s="209">
        <v>18</v>
      </c>
    </row>
    <row r="31" spans="1:21" ht="49.5" customHeight="1" x14ac:dyDescent="0.2">
      <c r="A31" s="10"/>
      <c r="B31" s="354" t="str">
        <f>'[3]1-ВС Р 5 Кас '!B31</f>
        <v>про банкрутство</v>
      </c>
      <c r="C31" s="354"/>
      <c r="D31" s="16">
        <f>'[3]1-ВС Р 5 Кас '!D31</f>
        <v>27</v>
      </c>
      <c r="E31" s="210">
        <v>934</v>
      </c>
      <c r="F31" s="210">
        <v>267</v>
      </c>
      <c r="G31" s="210">
        <v>667</v>
      </c>
      <c r="H31" s="210">
        <v>4</v>
      </c>
      <c r="I31" s="210">
        <v>671</v>
      </c>
      <c r="J31" s="210">
        <v>136</v>
      </c>
      <c r="K31" s="210">
        <v>67</v>
      </c>
      <c r="L31" s="210">
        <v>30</v>
      </c>
      <c r="M31" s="210">
        <v>345</v>
      </c>
      <c r="N31" s="210">
        <v>4</v>
      </c>
      <c r="O31" s="210">
        <v>89</v>
      </c>
      <c r="P31" s="210">
        <v>0</v>
      </c>
      <c r="Q31" s="210">
        <v>63</v>
      </c>
      <c r="R31" s="210">
        <v>5</v>
      </c>
      <c r="S31" s="210">
        <v>5</v>
      </c>
      <c r="T31" s="210">
        <v>15</v>
      </c>
      <c r="U31" s="210">
        <v>259</v>
      </c>
    </row>
    <row r="32" spans="1:21" s="125" customFormat="1" ht="59.25" customHeight="1" x14ac:dyDescent="0.2">
      <c r="A32" s="10"/>
      <c r="B32" s="355" t="str">
        <f>'[3]1-ВС Р 5 Кас '!B32</f>
        <v>інших справ</v>
      </c>
      <c r="C32" s="355"/>
      <c r="D32" s="16">
        <f>'[3]1-ВС Р 5 Кас '!D32</f>
        <v>28</v>
      </c>
      <c r="E32" s="208">
        <v>245</v>
      </c>
      <c r="F32" s="208">
        <v>51</v>
      </c>
      <c r="G32" s="220">
        <v>194</v>
      </c>
      <c r="H32" s="220">
        <v>4</v>
      </c>
      <c r="I32" s="220">
        <v>178</v>
      </c>
      <c r="J32" s="220">
        <v>44</v>
      </c>
      <c r="K32" s="220">
        <v>21</v>
      </c>
      <c r="L32" s="220">
        <v>4</v>
      </c>
      <c r="M32" s="220">
        <v>81</v>
      </c>
      <c r="N32" s="220">
        <v>3</v>
      </c>
      <c r="O32" s="220">
        <v>25</v>
      </c>
      <c r="P32" s="220">
        <v>1</v>
      </c>
      <c r="Q32" s="220">
        <v>13</v>
      </c>
      <c r="R32" s="221">
        <v>4</v>
      </c>
      <c r="S32" s="220">
        <v>3</v>
      </c>
      <c r="T32" s="220">
        <v>4</v>
      </c>
      <c r="U32" s="220">
        <v>68</v>
      </c>
    </row>
    <row r="33" spans="1:21" s="125" customFormat="1" ht="70.5" customHeight="1" x14ac:dyDescent="0.2">
      <c r="A33" s="10"/>
      <c r="B33" s="357" t="str">
        <f>'[3]1-ВС Р 5 Кас '!B33</f>
        <v xml:space="preserve">Загальна кількість справ кримінального судочинства </v>
      </c>
      <c r="C33" s="358"/>
      <c r="D33" s="16">
        <f>'[3]1-ВС Р 5 Кас '!D33</f>
        <v>29</v>
      </c>
      <c r="E33" s="208">
        <v>8378</v>
      </c>
      <c r="F33" s="208">
        <v>4845</v>
      </c>
      <c r="G33" s="208">
        <v>3533</v>
      </c>
      <c r="H33" s="208">
        <v>4</v>
      </c>
      <c r="I33" s="208">
        <v>3572</v>
      </c>
      <c r="J33" s="208">
        <v>1186</v>
      </c>
      <c r="K33" s="208">
        <v>881</v>
      </c>
      <c r="L33" s="208">
        <v>66</v>
      </c>
      <c r="M33" s="208">
        <v>868</v>
      </c>
      <c r="N33" s="208">
        <v>105</v>
      </c>
      <c r="O33" s="208">
        <v>460</v>
      </c>
      <c r="P33" s="208">
        <v>13</v>
      </c>
      <c r="Q33" s="208">
        <v>447</v>
      </c>
      <c r="R33" s="208">
        <v>0</v>
      </c>
      <c r="S33" s="208">
        <v>0</v>
      </c>
      <c r="T33" s="208">
        <v>0</v>
      </c>
      <c r="U33" s="208">
        <v>4254</v>
      </c>
    </row>
    <row r="34" spans="1:21" ht="51.75" customHeight="1" x14ac:dyDescent="0.2">
      <c r="A34" s="28"/>
      <c r="B34" s="359" t="str">
        <f>'[3]1-ВС Р 5 Кас '!B34</f>
        <v>Загальна кількість справ цивільного судочинства, 
з них справи:</v>
      </c>
      <c r="C34" s="359"/>
      <c r="D34" s="16">
        <f>'[3]1-ВС Р 5 Кас '!D34</f>
        <v>30</v>
      </c>
      <c r="E34" s="208">
        <v>27444</v>
      </c>
      <c r="F34" s="279">
        <v>17414</v>
      </c>
      <c r="G34" s="208">
        <v>10030</v>
      </c>
      <c r="H34" s="280">
        <v>60</v>
      </c>
      <c r="I34" s="208">
        <v>14501</v>
      </c>
      <c r="J34" s="280">
        <v>4216</v>
      </c>
      <c r="K34" s="280">
        <v>967</v>
      </c>
      <c r="L34" s="208">
        <v>211</v>
      </c>
      <c r="M34" s="208">
        <v>6062</v>
      </c>
      <c r="N34" s="208">
        <v>247</v>
      </c>
      <c r="O34" s="208">
        <v>2794</v>
      </c>
      <c r="P34" s="208">
        <v>147</v>
      </c>
      <c r="Q34" s="208">
        <v>1303</v>
      </c>
      <c r="R34" s="280">
        <v>55</v>
      </c>
      <c r="S34" s="208">
        <v>676</v>
      </c>
      <c r="T34" s="208">
        <v>426</v>
      </c>
      <c r="U34" s="208">
        <v>12725</v>
      </c>
    </row>
    <row r="35" spans="1:21" ht="51.75" customHeight="1" x14ac:dyDescent="0.2">
      <c r="A35" s="28"/>
      <c r="B35" s="351" t="str">
        <f>'[3]1-ВС Р 5 Кас '!B35</f>
        <v>позовного провадження, у тому числі справи:</v>
      </c>
      <c r="C35" s="351"/>
      <c r="D35" s="16">
        <f>'[3]1-ВС Р 5 Кас '!D35</f>
        <v>31</v>
      </c>
      <c r="E35" s="209">
        <v>25683</v>
      </c>
      <c r="F35" s="211">
        <v>16221</v>
      </c>
      <c r="G35" s="209">
        <v>9462</v>
      </c>
      <c r="H35" s="212">
        <v>55</v>
      </c>
      <c r="I35" s="209">
        <v>13526</v>
      </c>
      <c r="J35" s="212">
        <v>4000</v>
      </c>
      <c r="K35" s="212">
        <v>886</v>
      </c>
      <c r="L35" s="209">
        <v>198</v>
      </c>
      <c r="M35" s="209">
        <v>5598</v>
      </c>
      <c r="N35" s="209">
        <v>235</v>
      </c>
      <c r="O35" s="209">
        <v>2605</v>
      </c>
      <c r="P35" s="209">
        <v>118</v>
      </c>
      <c r="Q35" s="209">
        <v>1226</v>
      </c>
      <c r="R35" s="212">
        <v>48</v>
      </c>
      <c r="S35" s="209">
        <v>638</v>
      </c>
      <c r="T35" s="209">
        <v>404</v>
      </c>
      <c r="U35" s="209">
        <v>11949</v>
      </c>
    </row>
    <row r="36" spans="1:21" ht="51.75" customHeight="1" x14ac:dyDescent="0.2">
      <c r="A36" s="28"/>
      <c r="B36" s="351" t="str">
        <f>'[3]1-ВС Р 5 Кас '!B36</f>
        <v>у спорах щодо права власності чи іншого речового права на нерухоме майно (крім землі)</v>
      </c>
      <c r="C36" s="351"/>
      <c r="D36" s="16">
        <f>'[3]1-ВС Р 5 Кас '!D36</f>
        <v>32</v>
      </c>
      <c r="E36" s="209">
        <v>2331</v>
      </c>
      <c r="F36" s="211">
        <v>1539</v>
      </c>
      <c r="G36" s="209">
        <v>792</v>
      </c>
      <c r="H36" s="212">
        <v>7</v>
      </c>
      <c r="I36" s="209">
        <v>1045</v>
      </c>
      <c r="J36" s="212">
        <v>199</v>
      </c>
      <c r="K36" s="212">
        <v>83</v>
      </c>
      <c r="L36" s="209">
        <v>21</v>
      </c>
      <c r="M36" s="209">
        <v>517</v>
      </c>
      <c r="N36" s="209">
        <v>16</v>
      </c>
      <c r="O36" s="209">
        <v>209</v>
      </c>
      <c r="P36" s="209">
        <v>6</v>
      </c>
      <c r="Q36" s="209">
        <v>110</v>
      </c>
      <c r="R36" s="212">
        <v>6</v>
      </c>
      <c r="S36" s="209">
        <v>45</v>
      </c>
      <c r="T36" s="209">
        <v>28</v>
      </c>
      <c r="U36" s="209">
        <v>1271</v>
      </c>
    </row>
    <row r="37" spans="1:21" ht="51.75" customHeight="1" x14ac:dyDescent="0.2">
      <c r="A37" s="28"/>
      <c r="B37" s="351" t="str">
        <f>'[3]1-ВС Р 5 Кас '!B37</f>
        <v>у спорах, що виникають із земельних відносин</v>
      </c>
      <c r="C37" s="351"/>
      <c r="D37" s="16">
        <f>'[3]1-ВС Р 5 Кас '!D37</f>
        <v>33</v>
      </c>
      <c r="E37" s="209">
        <v>2487</v>
      </c>
      <c r="F37" s="211">
        <v>1716</v>
      </c>
      <c r="G37" s="209">
        <v>771</v>
      </c>
      <c r="H37" s="212">
        <v>10</v>
      </c>
      <c r="I37" s="209">
        <v>1067</v>
      </c>
      <c r="J37" s="212">
        <v>167</v>
      </c>
      <c r="K37" s="212">
        <v>76</v>
      </c>
      <c r="L37" s="209">
        <v>13</v>
      </c>
      <c r="M37" s="209">
        <v>556</v>
      </c>
      <c r="N37" s="209">
        <v>22</v>
      </c>
      <c r="O37" s="209">
        <v>233</v>
      </c>
      <c r="P37" s="209">
        <v>10</v>
      </c>
      <c r="Q37" s="209">
        <v>123</v>
      </c>
      <c r="R37" s="212">
        <v>5</v>
      </c>
      <c r="S37" s="209">
        <v>49</v>
      </c>
      <c r="T37" s="209">
        <v>41</v>
      </c>
      <c r="U37" s="209">
        <v>1395</v>
      </c>
    </row>
    <row r="38" spans="1:21" ht="51.75" customHeight="1" x14ac:dyDescent="0.2">
      <c r="A38" s="28"/>
      <c r="B38" s="351" t="str">
        <f>'[3]1-ВС Р 5 Кас '!B38</f>
        <v>у спорах щодо прав інтелектуальної власності</v>
      </c>
      <c r="C38" s="351"/>
      <c r="D38" s="16">
        <f>'[3]1-ВС Р 5 Кас '!D38</f>
        <v>34</v>
      </c>
      <c r="E38" s="209">
        <v>67</v>
      </c>
      <c r="F38" s="211">
        <v>47</v>
      </c>
      <c r="G38" s="209">
        <v>20</v>
      </c>
      <c r="H38" s="212">
        <v>0</v>
      </c>
      <c r="I38" s="209">
        <v>25</v>
      </c>
      <c r="J38" s="212">
        <v>3</v>
      </c>
      <c r="K38" s="212">
        <v>2</v>
      </c>
      <c r="L38" s="209">
        <v>1</v>
      </c>
      <c r="M38" s="209">
        <v>15</v>
      </c>
      <c r="N38" s="209">
        <v>1</v>
      </c>
      <c r="O38" s="209">
        <v>3</v>
      </c>
      <c r="P38" s="209">
        <v>0</v>
      </c>
      <c r="Q38" s="209">
        <v>2</v>
      </c>
      <c r="R38" s="212">
        <v>0</v>
      </c>
      <c r="S38" s="209">
        <v>1</v>
      </c>
      <c r="T38" s="209">
        <v>0</v>
      </c>
      <c r="U38" s="209">
        <v>40</v>
      </c>
    </row>
    <row r="39" spans="1:21" ht="51.75" customHeight="1" x14ac:dyDescent="0.2">
      <c r="A39" s="28"/>
      <c r="B39" s="351" t="str">
        <f>'[3]1-ВС Р 5 Кас '!B39</f>
        <v>у спорах, що виникають із правочинів, зокрема договорів</v>
      </c>
      <c r="C39" s="351"/>
      <c r="D39" s="16">
        <f>'[3]1-ВС Р 5 Кас '!D39</f>
        <v>35</v>
      </c>
      <c r="E39" s="209">
        <v>9581</v>
      </c>
      <c r="F39" s="211">
        <v>6036</v>
      </c>
      <c r="G39" s="209">
        <v>3545</v>
      </c>
      <c r="H39" s="212">
        <v>12</v>
      </c>
      <c r="I39" s="209">
        <v>5151</v>
      </c>
      <c r="J39" s="212">
        <v>1795</v>
      </c>
      <c r="K39" s="212">
        <v>300</v>
      </c>
      <c r="L39" s="209">
        <v>72</v>
      </c>
      <c r="M39" s="209">
        <v>1815</v>
      </c>
      <c r="N39" s="209">
        <v>110</v>
      </c>
      <c r="O39" s="209">
        <v>1057</v>
      </c>
      <c r="P39" s="209">
        <v>36</v>
      </c>
      <c r="Q39" s="209">
        <v>484</v>
      </c>
      <c r="R39" s="212">
        <v>19</v>
      </c>
      <c r="S39" s="209">
        <v>299</v>
      </c>
      <c r="T39" s="209">
        <v>146</v>
      </c>
      <c r="U39" s="209">
        <v>4325</v>
      </c>
    </row>
    <row r="40" spans="1:21" ht="51.75" customHeight="1" x14ac:dyDescent="0.2">
      <c r="A40" s="28"/>
      <c r="B40" s="351" t="str">
        <f>'[3]1-ВС Р 5 Кас '!B40</f>
        <v>у спорах про недоговірні зобов'язання</v>
      </c>
      <c r="C40" s="351"/>
      <c r="D40" s="16">
        <f>'[3]1-ВС Р 5 Кас '!D40</f>
        <v>36</v>
      </c>
      <c r="E40" s="209">
        <v>2386</v>
      </c>
      <c r="F40" s="211">
        <v>1249</v>
      </c>
      <c r="G40" s="209">
        <v>1137</v>
      </c>
      <c r="H40" s="212">
        <v>8</v>
      </c>
      <c r="I40" s="209">
        <v>1462</v>
      </c>
      <c r="J40" s="212">
        <v>668</v>
      </c>
      <c r="K40" s="212">
        <v>108</v>
      </c>
      <c r="L40" s="209">
        <v>22</v>
      </c>
      <c r="M40" s="209">
        <v>427</v>
      </c>
      <c r="N40" s="209">
        <v>18</v>
      </c>
      <c r="O40" s="209">
        <v>219</v>
      </c>
      <c r="P40" s="209">
        <v>14</v>
      </c>
      <c r="Q40" s="209">
        <v>92</v>
      </c>
      <c r="R40" s="212">
        <v>6</v>
      </c>
      <c r="S40" s="209">
        <v>62</v>
      </c>
      <c r="T40" s="209">
        <v>34</v>
      </c>
      <c r="U40" s="209">
        <v>911</v>
      </c>
    </row>
    <row r="41" spans="1:21" ht="51.75" customHeight="1" x14ac:dyDescent="0.2">
      <c r="A41" s="28"/>
      <c r="B41" s="351" t="str">
        <f>'[3]1-ВС Р 5 Кас '!B41</f>
        <v>у спорах про захист немайнових прав фізичних осіб</v>
      </c>
      <c r="C41" s="351"/>
      <c r="D41" s="16">
        <f>'[3]1-ВС Р 5 Кас '!D41</f>
        <v>37</v>
      </c>
      <c r="E41" s="209">
        <v>267</v>
      </c>
      <c r="F41" s="211">
        <v>172</v>
      </c>
      <c r="G41" s="209">
        <v>95</v>
      </c>
      <c r="H41" s="212">
        <v>1</v>
      </c>
      <c r="I41" s="209">
        <v>125</v>
      </c>
      <c r="J41" s="212">
        <v>35</v>
      </c>
      <c r="K41" s="212">
        <v>6</v>
      </c>
      <c r="L41" s="209">
        <v>2</v>
      </c>
      <c r="M41" s="209">
        <v>60</v>
      </c>
      <c r="N41" s="209">
        <v>1</v>
      </c>
      <c r="O41" s="209">
        <v>21</v>
      </c>
      <c r="P41" s="209">
        <v>1</v>
      </c>
      <c r="Q41" s="209">
        <v>4</v>
      </c>
      <c r="R41" s="212">
        <v>0</v>
      </c>
      <c r="S41" s="209">
        <v>11</v>
      </c>
      <c r="T41" s="209">
        <v>4</v>
      </c>
      <c r="U41" s="209">
        <v>141</v>
      </c>
    </row>
    <row r="42" spans="1:21" ht="51.75" customHeight="1" x14ac:dyDescent="0.2">
      <c r="A42" s="28"/>
      <c r="B42" s="351" t="str">
        <f>'[3]1-ВС Р 5 Кас '!B42</f>
        <v>у спорах, що виникають із відносин спадкування</v>
      </c>
      <c r="C42" s="351"/>
      <c r="D42" s="16">
        <f>'[3]1-ВС Р 5 Кас '!D42</f>
        <v>38</v>
      </c>
      <c r="E42" s="209">
        <v>1575</v>
      </c>
      <c r="F42" s="211">
        <v>1124</v>
      </c>
      <c r="G42" s="209">
        <v>451</v>
      </c>
      <c r="H42" s="212">
        <v>1</v>
      </c>
      <c r="I42" s="209">
        <v>709</v>
      </c>
      <c r="J42" s="212">
        <v>59</v>
      </c>
      <c r="K42" s="212">
        <v>51</v>
      </c>
      <c r="L42" s="209">
        <v>9</v>
      </c>
      <c r="M42" s="209">
        <v>434</v>
      </c>
      <c r="N42" s="209">
        <v>6</v>
      </c>
      <c r="O42" s="209">
        <v>150</v>
      </c>
      <c r="P42" s="209">
        <v>0</v>
      </c>
      <c r="Q42" s="209">
        <v>82</v>
      </c>
      <c r="R42" s="212">
        <v>1</v>
      </c>
      <c r="S42" s="209">
        <v>36</v>
      </c>
      <c r="T42" s="209">
        <v>18</v>
      </c>
      <c r="U42" s="209">
        <v>859</v>
      </c>
    </row>
    <row r="43" spans="1:21" ht="66" customHeight="1" x14ac:dyDescent="0.2">
      <c r="A43" s="28"/>
      <c r="B43" s="351" t="str">
        <f>'[3]1-ВС Р 5 Кас '!B43</f>
        <v>у спорах, що виникають із житлових відносин</v>
      </c>
      <c r="C43" s="351"/>
      <c r="D43" s="16">
        <f>'[3]1-ВС Р 5 Кас '!D43</f>
        <v>39</v>
      </c>
      <c r="E43" s="209">
        <v>1466</v>
      </c>
      <c r="F43" s="211">
        <v>993</v>
      </c>
      <c r="G43" s="209">
        <v>473</v>
      </c>
      <c r="H43" s="212">
        <v>3</v>
      </c>
      <c r="I43" s="209">
        <v>688</v>
      </c>
      <c r="J43" s="212">
        <v>98</v>
      </c>
      <c r="K43" s="212">
        <v>50</v>
      </c>
      <c r="L43" s="209">
        <v>10</v>
      </c>
      <c r="M43" s="209">
        <v>380</v>
      </c>
      <c r="N43" s="209">
        <v>9</v>
      </c>
      <c r="O43" s="209">
        <v>141</v>
      </c>
      <c r="P43" s="209">
        <v>7</v>
      </c>
      <c r="Q43" s="209">
        <v>61</v>
      </c>
      <c r="R43" s="212">
        <v>3</v>
      </c>
      <c r="S43" s="209">
        <v>37</v>
      </c>
      <c r="T43" s="209">
        <v>23</v>
      </c>
      <c r="U43" s="209">
        <v>772</v>
      </c>
    </row>
    <row r="44" spans="1:21" ht="52.5" customHeight="1" x14ac:dyDescent="0.2">
      <c r="A44" s="28"/>
      <c r="B44" s="351" t="str">
        <f>'[3]1-ВС Р 5 Кас '!B44</f>
        <v>про визнання необґрунтованими активів та їх витребування</v>
      </c>
      <c r="C44" s="351"/>
      <c r="D44" s="16">
        <f>'[3]1-ВС Р 5 Кас '!D44</f>
        <v>40</v>
      </c>
      <c r="E44" s="209">
        <v>0</v>
      </c>
      <c r="F44" s="211">
        <v>0</v>
      </c>
      <c r="G44" s="209">
        <v>0</v>
      </c>
      <c r="H44" s="212">
        <v>0</v>
      </c>
      <c r="I44" s="209">
        <v>0</v>
      </c>
      <c r="J44" s="212">
        <v>0</v>
      </c>
      <c r="K44" s="212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12">
        <v>0</v>
      </c>
      <c r="S44" s="209">
        <v>0</v>
      </c>
      <c r="T44" s="209">
        <v>0</v>
      </c>
      <c r="U44" s="209">
        <v>0</v>
      </c>
    </row>
    <row r="45" spans="1:21" ht="55.5" customHeight="1" x14ac:dyDescent="0.2">
      <c r="A45" s="28"/>
      <c r="B45" s="351" t="str">
        <f>'[3]1-ВС Р 5 Кас '!B45</f>
        <v>у спорах, що виникають із сімейних відносин</v>
      </c>
      <c r="C45" s="351"/>
      <c r="D45" s="16">
        <f>'[3]1-ВС Р 5 Кас '!D45</f>
        <v>41</v>
      </c>
      <c r="E45" s="209">
        <v>1944</v>
      </c>
      <c r="F45" s="211">
        <v>1070</v>
      </c>
      <c r="G45" s="209">
        <v>874</v>
      </c>
      <c r="H45" s="212">
        <v>2</v>
      </c>
      <c r="I45" s="209">
        <v>1190</v>
      </c>
      <c r="J45" s="212">
        <v>427</v>
      </c>
      <c r="K45" s="212">
        <v>74</v>
      </c>
      <c r="L45" s="209">
        <v>8</v>
      </c>
      <c r="M45" s="209">
        <v>450</v>
      </c>
      <c r="N45" s="209">
        <v>11</v>
      </c>
      <c r="O45" s="209">
        <v>220</v>
      </c>
      <c r="P45" s="209">
        <v>4</v>
      </c>
      <c r="Q45" s="209">
        <v>118</v>
      </c>
      <c r="R45" s="212">
        <v>2</v>
      </c>
      <c r="S45" s="209">
        <v>33</v>
      </c>
      <c r="T45" s="209">
        <v>46</v>
      </c>
      <c r="U45" s="209">
        <v>735</v>
      </c>
    </row>
    <row r="46" spans="1:21" ht="55.5" customHeight="1" x14ac:dyDescent="0.2">
      <c r="A46" s="28"/>
      <c r="B46" s="351" t="str">
        <f>'[3]1-ВС Р 5 Кас '!B46</f>
        <v>у спорах, що виникають із трудових правовідносин</v>
      </c>
      <c r="C46" s="351"/>
      <c r="D46" s="16">
        <f>'[3]1-ВС Р 5 Кас '!D46</f>
        <v>42</v>
      </c>
      <c r="E46" s="209">
        <v>2457</v>
      </c>
      <c r="F46" s="211">
        <v>1601</v>
      </c>
      <c r="G46" s="209">
        <v>856</v>
      </c>
      <c r="H46" s="212">
        <v>5</v>
      </c>
      <c r="I46" s="209">
        <v>1423</v>
      </c>
      <c r="J46" s="212">
        <v>307</v>
      </c>
      <c r="K46" s="212">
        <v>96</v>
      </c>
      <c r="L46" s="209">
        <v>31</v>
      </c>
      <c r="M46" s="209">
        <v>718</v>
      </c>
      <c r="N46" s="209">
        <v>29</v>
      </c>
      <c r="O46" s="209">
        <v>241</v>
      </c>
      <c r="P46" s="209">
        <v>20</v>
      </c>
      <c r="Q46" s="209">
        <v>110</v>
      </c>
      <c r="R46" s="212">
        <v>3</v>
      </c>
      <c r="S46" s="209">
        <v>46</v>
      </c>
      <c r="T46" s="209">
        <v>45</v>
      </c>
      <c r="U46" s="209">
        <v>1028</v>
      </c>
    </row>
    <row r="47" spans="1:21" ht="55.5" customHeight="1" x14ac:dyDescent="0.2">
      <c r="A47" s="28"/>
      <c r="B47" s="351" t="str">
        <f>'[3]1-ВС Р 5 Кас '!B47</f>
        <v>у спорах, пов`язаних із застосуванням Закону України "Про захист прав споживачів"</v>
      </c>
      <c r="C47" s="351"/>
      <c r="D47" s="16">
        <f>'[3]1-ВС Р 5 Кас '!D47</f>
        <v>43</v>
      </c>
      <c r="E47" s="209">
        <v>747</v>
      </c>
      <c r="F47" s="211">
        <v>393</v>
      </c>
      <c r="G47" s="209">
        <v>354</v>
      </c>
      <c r="H47" s="212">
        <v>4</v>
      </c>
      <c r="I47" s="209">
        <v>418</v>
      </c>
      <c r="J47" s="212">
        <v>206</v>
      </c>
      <c r="K47" s="212">
        <v>24</v>
      </c>
      <c r="L47" s="209">
        <v>1</v>
      </c>
      <c r="M47" s="209">
        <v>128</v>
      </c>
      <c r="N47" s="209">
        <v>8</v>
      </c>
      <c r="O47" s="209">
        <v>51</v>
      </c>
      <c r="P47" s="209">
        <v>3</v>
      </c>
      <c r="Q47" s="209">
        <v>23</v>
      </c>
      <c r="R47" s="212">
        <v>0</v>
      </c>
      <c r="S47" s="209">
        <v>13</v>
      </c>
      <c r="T47" s="209">
        <v>8</v>
      </c>
      <c r="U47" s="209">
        <v>324</v>
      </c>
    </row>
    <row r="48" spans="1:21" ht="55.5" customHeight="1" x14ac:dyDescent="0.2">
      <c r="A48" s="10"/>
      <c r="B48" s="351" t="str">
        <f>'[3]1-ВС Р 5 Кас '!B48</f>
        <v>про звільнення майна з-під арешту (виключення майна з опису)</v>
      </c>
      <c r="C48" s="351"/>
      <c r="D48" s="16">
        <f>'[3]1-ВС Р 5 Кас '!D48</f>
        <v>44</v>
      </c>
      <c r="E48" s="209">
        <v>27</v>
      </c>
      <c r="F48" s="211">
        <v>0</v>
      </c>
      <c r="G48" s="209">
        <v>27</v>
      </c>
      <c r="H48" s="212">
        <v>0</v>
      </c>
      <c r="I48" s="209">
        <v>9</v>
      </c>
      <c r="J48" s="212">
        <v>6</v>
      </c>
      <c r="K48" s="212">
        <v>3</v>
      </c>
      <c r="L48" s="209">
        <v>0</v>
      </c>
      <c r="M48" s="209">
        <v>0</v>
      </c>
      <c r="N48" s="209">
        <v>0</v>
      </c>
      <c r="O48" s="209">
        <v>0</v>
      </c>
      <c r="P48" s="209">
        <v>0</v>
      </c>
      <c r="Q48" s="209">
        <v>0</v>
      </c>
      <c r="R48" s="212">
        <v>0</v>
      </c>
      <c r="S48" s="209">
        <v>0</v>
      </c>
      <c r="T48" s="209">
        <v>0</v>
      </c>
      <c r="U48" s="209">
        <v>18</v>
      </c>
    </row>
    <row r="49" spans="1:21" ht="55.5" customHeight="1" x14ac:dyDescent="0.2">
      <c r="A49" s="10"/>
      <c r="B49" s="351" t="str">
        <f>'[3]1-ВС Р 5 Кас '!B49</f>
        <v>інші справи позовного провадження</v>
      </c>
      <c r="C49" s="351"/>
      <c r="D49" s="16">
        <f>'[3]1-ВС Р 5 Кас '!D49</f>
        <v>45</v>
      </c>
      <c r="E49" s="209">
        <v>348</v>
      </c>
      <c r="F49" s="211">
        <v>281</v>
      </c>
      <c r="G49" s="209">
        <v>67</v>
      </c>
      <c r="H49" s="212">
        <v>2</v>
      </c>
      <c r="I49" s="209">
        <v>214</v>
      </c>
      <c r="J49" s="212">
        <v>30</v>
      </c>
      <c r="K49" s="212">
        <v>13</v>
      </c>
      <c r="L49" s="209">
        <v>8</v>
      </c>
      <c r="M49" s="209">
        <v>98</v>
      </c>
      <c r="N49" s="209">
        <v>4</v>
      </c>
      <c r="O49" s="209">
        <v>60</v>
      </c>
      <c r="P49" s="209">
        <v>17</v>
      </c>
      <c r="Q49" s="209">
        <v>17</v>
      </c>
      <c r="R49" s="212">
        <v>3</v>
      </c>
      <c r="S49" s="209">
        <v>6</v>
      </c>
      <c r="T49" s="209">
        <v>11</v>
      </c>
      <c r="U49" s="209">
        <v>130</v>
      </c>
    </row>
    <row r="50" spans="1:21" ht="54" customHeight="1" x14ac:dyDescent="0.2">
      <c r="B50" s="332" t="s">
        <v>218</v>
      </c>
      <c r="C50" s="333"/>
      <c r="D50" s="275">
        <v>46</v>
      </c>
      <c r="E50" s="276">
        <v>9</v>
      </c>
      <c r="F50" s="277">
        <v>8</v>
      </c>
      <c r="G50" s="276">
        <v>1</v>
      </c>
      <c r="H50" s="278">
        <v>0</v>
      </c>
      <c r="I50" s="276">
        <v>7</v>
      </c>
      <c r="J50" s="278">
        <v>2</v>
      </c>
      <c r="K50" s="278">
        <v>0</v>
      </c>
      <c r="L50" s="276">
        <v>0</v>
      </c>
      <c r="M50" s="276">
        <v>3</v>
      </c>
      <c r="N50" s="276">
        <v>0</v>
      </c>
      <c r="O50" s="276">
        <v>2</v>
      </c>
      <c r="P50" s="276">
        <v>0</v>
      </c>
      <c r="Q50" s="276">
        <v>2</v>
      </c>
      <c r="R50" s="276">
        <v>0</v>
      </c>
      <c r="S50" s="276">
        <v>0</v>
      </c>
      <c r="T50" s="276">
        <v>0</v>
      </c>
      <c r="U50" s="276">
        <v>2</v>
      </c>
    </row>
    <row r="51" spans="1:21" s="10" customFormat="1" ht="60" customHeight="1" x14ac:dyDescent="0.55000000000000004">
      <c r="A51" s="146"/>
      <c r="B51" s="332" t="s">
        <v>219</v>
      </c>
      <c r="C51" s="333"/>
      <c r="D51" s="275">
        <v>47</v>
      </c>
      <c r="E51" s="276">
        <v>438</v>
      </c>
      <c r="F51" s="277">
        <v>284</v>
      </c>
      <c r="G51" s="276">
        <v>154</v>
      </c>
      <c r="H51" s="278">
        <v>2</v>
      </c>
      <c r="I51" s="276">
        <v>216</v>
      </c>
      <c r="J51" s="278">
        <v>26</v>
      </c>
      <c r="K51" s="278">
        <v>21</v>
      </c>
      <c r="L51" s="276">
        <v>1</v>
      </c>
      <c r="M51" s="276">
        <v>126</v>
      </c>
      <c r="N51" s="276">
        <v>3</v>
      </c>
      <c r="O51" s="276">
        <v>39</v>
      </c>
      <c r="P51" s="276">
        <v>10</v>
      </c>
      <c r="Q51" s="276">
        <v>17</v>
      </c>
      <c r="R51" s="276">
        <v>1</v>
      </c>
      <c r="S51" s="276">
        <v>7</v>
      </c>
      <c r="T51" s="276">
        <v>2</v>
      </c>
      <c r="U51" s="276">
        <v>217</v>
      </c>
    </row>
    <row r="52" spans="1:21" ht="48.75" x14ac:dyDescent="0.2">
      <c r="B52" s="330" t="s">
        <v>220</v>
      </c>
      <c r="C52" s="331"/>
      <c r="D52" s="275">
        <v>48</v>
      </c>
      <c r="E52" s="276">
        <v>5</v>
      </c>
      <c r="F52" s="277">
        <v>0</v>
      </c>
      <c r="G52" s="276">
        <v>5</v>
      </c>
      <c r="H52" s="278">
        <v>0</v>
      </c>
      <c r="I52" s="276">
        <v>0</v>
      </c>
      <c r="J52" s="278">
        <v>0</v>
      </c>
      <c r="K52" s="278">
        <v>0</v>
      </c>
      <c r="L52" s="276">
        <v>0</v>
      </c>
      <c r="M52" s="276">
        <v>0</v>
      </c>
      <c r="N52" s="276">
        <v>0</v>
      </c>
      <c r="O52" s="276">
        <v>0</v>
      </c>
      <c r="P52" s="276">
        <v>0</v>
      </c>
      <c r="Q52" s="276">
        <v>0</v>
      </c>
      <c r="R52" s="276">
        <v>0</v>
      </c>
      <c r="S52" s="276">
        <v>0</v>
      </c>
      <c r="T52" s="276">
        <v>0</v>
      </c>
      <c r="U52" s="276">
        <v>5</v>
      </c>
    </row>
    <row r="53" spans="1:21" ht="48.75" x14ac:dyDescent="0.2">
      <c r="B53" s="330" t="s">
        <v>221</v>
      </c>
      <c r="C53" s="331"/>
      <c r="D53" s="275">
        <v>49</v>
      </c>
      <c r="E53" s="276">
        <v>1</v>
      </c>
      <c r="F53" s="277">
        <v>0</v>
      </c>
      <c r="G53" s="276">
        <v>1</v>
      </c>
      <c r="H53" s="278">
        <v>0</v>
      </c>
      <c r="I53" s="276">
        <v>0</v>
      </c>
      <c r="J53" s="278">
        <v>0</v>
      </c>
      <c r="K53" s="278">
        <v>0</v>
      </c>
      <c r="L53" s="276">
        <v>0</v>
      </c>
      <c r="M53" s="276">
        <v>0</v>
      </c>
      <c r="N53" s="276">
        <v>0</v>
      </c>
      <c r="O53" s="276">
        <v>0</v>
      </c>
      <c r="P53" s="276">
        <v>0</v>
      </c>
      <c r="Q53" s="276">
        <v>0</v>
      </c>
      <c r="R53" s="276">
        <v>0</v>
      </c>
      <c r="S53" s="276">
        <v>0</v>
      </c>
      <c r="T53" s="276">
        <v>0</v>
      </c>
      <c r="U53" s="276">
        <v>1</v>
      </c>
    </row>
    <row r="54" spans="1:21" ht="48.75" x14ac:dyDescent="0.2">
      <c r="B54" s="332" t="s">
        <v>222</v>
      </c>
      <c r="C54" s="333"/>
      <c r="D54" s="275">
        <v>50</v>
      </c>
      <c r="E54" s="276">
        <v>1308</v>
      </c>
      <c r="F54" s="277">
        <v>901</v>
      </c>
      <c r="G54" s="276">
        <v>407</v>
      </c>
      <c r="H54" s="278">
        <v>3</v>
      </c>
      <c r="I54" s="276">
        <v>752</v>
      </c>
      <c r="J54" s="278">
        <v>188</v>
      </c>
      <c r="K54" s="278">
        <v>60</v>
      </c>
      <c r="L54" s="276">
        <v>12</v>
      </c>
      <c r="M54" s="276">
        <v>335</v>
      </c>
      <c r="N54" s="276">
        <v>9</v>
      </c>
      <c r="O54" s="276">
        <v>148</v>
      </c>
      <c r="P54" s="276">
        <v>19</v>
      </c>
      <c r="Q54" s="276">
        <v>58</v>
      </c>
      <c r="R54" s="276">
        <v>6</v>
      </c>
      <c r="S54" s="276">
        <v>31</v>
      </c>
      <c r="T54" s="276">
        <v>20</v>
      </c>
      <c r="U54" s="276">
        <v>551</v>
      </c>
    </row>
    <row r="76" spans="2:21" ht="23.25" x14ac:dyDescent="0.2">
      <c r="B76" s="356"/>
      <c r="C76" s="356"/>
      <c r="D76" s="356"/>
      <c r="E76" s="356"/>
      <c r="F76" s="356"/>
      <c r="G76" s="356"/>
      <c r="H76" s="356"/>
      <c r="I76" s="356"/>
      <c r="J76" s="356"/>
      <c r="K76" s="356"/>
      <c r="L76" s="356"/>
      <c r="M76" s="356"/>
      <c r="N76" s="356"/>
      <c r="O76" s="356"/>
      <c r="P76" s="356"/>
      <c r="Q76" s="356"/>
      <c r="R76" s="356"/>
      <c r="S76" s="356"/>
      <c r="T76" s="356"/>
      <c r="U76" s="356"/>
    </row>
  </sheetData>
  <sheetProtection password="EDD7" sheet="1"/>
  <mergeCells count="55">
    <mergeCell ref="B47:C47"/>
    <mergeCell ref="B48:C48"/>
    <mergeCell ref="B50:C50"/>
    <mergeCell ref="B51:C51"/>
    <mergeCell ref="B52:C52"/>
    <mergeCell ref="B39:C39"/>
    <mergeCell ref="B40:C40"/>
    <mergeCell ref="B41:C41"/>
    <mergeCell ref="B42:C42"/>
    <mergeCell ref="B49:C49"/>
    <mergeCell ref="B76:U76"/>
    <mergeCell ref="B43:C43"/>
    <mergeCell ref="B44:C44"/>
    <mergeCell ref="B45:C45"/>
    <mergeCell ref="B46:C46"/>
    <mergeCell ref="B33:C33"/>
    <mergeCell ref="B34:C34"/>
    <mergeCell ref="B35:C35"/>
    <mergeCell ref="B36:C36"/>
    <mergeCell ref="B37:C37"/>
    <mergeCell ref="B38:C38"/>
    <mergeCell ref="B27:C27"/>
    <mergeCell ref="B28:C28"/>
    <mergeCell ref="B29:C29"/>
    <mergeCell ref="B30:C30"/>
    <mergeCell ref="B31:C31"/>
    <mergeCell ref="B32:C32"/>
    <mergeCell ref="B21:C21"/>
    <mergeCell ref="B22:C22"/>
    <mergeCell ref="B23:C23"/>
    <mergeCell ref="B24:C24"/>
    <mergeCell ref="B25:C25"/>
    <mergeCell ref="B26:C26"/>
    <mergeCell ref="B15:C15"/>
    <mergeCell ref="B16:C16"/>
    <mergeCell ref="B17:C17"/>
    <mergeCell ref="B18:C18"/>
    <mergeCell ref="B19:C19"/>
    <mergeCell ref="B20:C20"/>
    <mergeCell ref="B9:C9"/>
    <mergeCell ref="B10:C10"/>
    <mergeCell ref="B11:C11"/>
    <mergeCell ref="B12:C12"/>
    <mergeCell ref="B13:C13"/>
    <mergeCell ref="B14:C14"/>
    <mergeCell ref="B53:C53"/>
    <mergeCell ref="B54:C54"/>
    <mergeCell ref="R1:U1"/>
    <mergeCell ref="A2:Q2"/>
    <mergeCell ref="B3:C3"/>
    <mergeCell ref="B4:C4"/>
    <mergeCell ref="B5:C5"/>
    <mergeCell ref="B6:C6"/>
    <mergeCell ref="B7:C7"/>
    <mergeCell ref="B8:C8"/>
  </mergeCells>
  <pageMargins left="0.98425196850393704" right="0.70866141732283472" top="0.98425196850393704" bottom="0.70866141732283472" header="0" footer="0"/>
  <pageSetup paperSize="9" scale="25" orientation="landscape" horizontalDpi="4294967293" verticalDpi="4294967293" r:id="rId1"/>
  <headerFooter alignWithMargins="0"/>
  <rowBreaks count="1" manualBreakCount="1">
    <brk id="58" max="2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0"/>
  <sheetViews>
    <sheetView view="pageBreakPreview" zoomScale="30" zoomScaleNormal="75" zoomScaleSheetLayoutView="30" workbookViewId="0">
      <selection activeCell="T3" sqref="T3"/>
    </sheetView>
  </sheetViews>
  <sheetFormatPr defaultRowHeight="12.75" x14ac:dyDescent="0.2"/>
  <cols>
    <col min="1" max="1" width="4.140625" style="9" customWidth="1"/>
    <col min="2" max="2" width="86.7109375" style="9" customWidth="1"/>
    <col min="3" max="3" width="37.28515625" style="9" customWidth="1"/>
    <col min="4" max="4" width="11.28515625" style="18" customWidth="1"/>
    <col min="5" max="5" width="58.42578125" style="9" customWidth="1"/>
    <col min="6" max="6" width="45.85546875" style="9" customWidth="1"/>
    <col min="7" max="7" width="38.42578125" style="9" customWidth="1"/>
    <col min="8" max="8" width="39.5703125" style="9" customWidth="1"/>
    <col min="9" max="9" width="32.42578125" style="9" customWidth="1"/>
    <col min="10" max="10" width="41.42578125" style="9" customWidth="1"/>
    <col min="11" max="11" width="29.28515625" style="9" customWidth="1"/>
    <col min="12" max="12" width="35" style="9" customWidth="1"/>
    <col min="13" max="236" width="10.42578125" style="9" customWidth="1"/>
    <col min="237" max="16384" width="9.140625" style="9"/>
  </cols>
  <sheetData>
    <row r="1" spans="1:23" ht="53.25" customHeight="1" x14ac:dyDescent="0.2">
      <c r="J1" s="327" t="s">
        <v>216</v>
      </c>
      <c r="K1" s="327"/>
      <c r="L1" s="327"/>
    </row>
    <row r="2" spans="1:23" s="62" customFormat="1" ht="100.5" customHeight="1" x14ac:dyDescent="0.7">
      <c r="A2" s="335" t="s">
        <v>133</v>
      </c>
      <c r="B2" s="335"/>
      <c r="C2" s="335"/>
      <c r="D2" s="335"/>
      <c r="E2" s="335"/>
      <c r="F2" s="335"/>
      <c r="G2" s="335"/>
      <c r="H2" s="335"/>
      <c r="I2" s="335"/>
      <c r="J2" s="335"/>
      <c r="K2" s="335"/>
      <c r="L2" s="335"/>
    </row>
    <row r="3" spans="1:23" s="118" customFormat="1" ht="174.75" customHeight="1" x14ac:dyDescent="0.2">
      <c r="A3" s="12"/>
      <c r="B3" s="363" t="s">
        <v>44</v>
      </c>
      <c r="C3" s="363"/>
      <c r="D3" s="114" t="s">
        <v>97</v>
      </c>
      <c r="E3" s="115" t="s">
        <v>185</v>
      </c>
      <c r="F3" s="116" t="s">
        <v>160</v>
      </c>
      <c r="G3" s="116" t="s">
        <v>124</v>
      </c>
      <c r="H3" s="109" t="s">
        <v>161</v>
      </c>
      <c r="I3" s="117" t="s">
        <v>164</v>
      </c>
      <c r="J3" s="117" t="s">
        <v>186</v>
      </c>
      <c r="K3" s="110" t="s">
        <v>98</v>
      </c>
      <c r="L3" s="110" t="s">
        <v>134</v>
      </c>
    </row>
    <row r="4" spans="1:23" s="18" customFormat="1" ht="34.5" customHeight="1" x14ac:dyDescent="0.2">
      <c r="A4" s="27"/>
      <c r="B4" s="364" t="s">
        <v>3</v>
      </c>
      <c r="C4" s="364"/>
      <c r="D4" s="15" t="s">
        <v>4</v>
      </c>
      <c r="E4" s="15">
        <v>1</v>
      </c>
      <c r="F4" s="124">
        <v>2</v>
      </c>
      <c r="G4" s="15">
        <v>3</v>
      </c>
      <c r="H4" s="15">
        <v>4</v>
      </c>
      <c r="I4" s="15">
        <v>5</v>
      </c>
      <c r="J4" s="15">
        <v>6</v>
      </c>
      <c r="K4" s="15">
        <v>7</v>
      </c>
      <c r="L4" s="15">
        <v>8</v>
      </c>
      <c r="M4" s="169"/>
      <c r="N4" s="169"/>
      <c r="O4" s="169"/>
      <c r="P4" s="169"/>
      <c r="Q4" s="169"/>
      <c r="R4" s="169"/>
      <c r="S4" s="169"/>
      <c r="T4" s="169"/>
      <c r="U4" s="169"/>
      <c r="V4" s="180"/>
      <c r="W4" s="180"/>
    </row>
    <row r="5" spans="1:23" ht="76.5" customHeight="1" x14ac:dyDescent="0.2">
      <c r="A5" s="10"/>
      <c r="B5" s="357" t="s">
        <v>188</v>
      </c>
      <c r="C5" s="357"/>
      <c r="D5" s="16">
        <v>1</v>
      </c>
      <c r="E5" s="215">
        <v>1621</v>
      </c>
      <c r="F5" s="215">
        <v>970</v>
      </c>
      <c r="G5" s="215">
        <v>119</v>
      </c>
      <c r="H5" s="215">
        <v>532</v>
      </c>
      <c r="I5" s="215">
        <v>16</v>
      </c>
      <c r="J5" s="215">
        <v>516</v>
      </c>
      <c r="K5" s="215">
        <v>41</v>
      </c>
      <c r="L5" s="215">
        <v>475</v>
      </c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</row>
    <row r="6" spans="1:23" ht="47.25" customHeight="1" x14ac:dyDescent="0.2">
      <c r="A6" s="10"/>
      <c r="B6" s="361" t="s">
        <v>54</v>
      </c>
      <c r="C6" s="361"/>
      <c r="D6" s="16">
        <v>2</v>
      </c>
      <c r="E6" s="216">
        <v>2</v>
      </c>
      <c r="F6" s="216">
        <v>1</v>
      </c>
      <c r="G6" s="216">
        <v>0</v>
      </c>
      <c r="H6" s="216">
        <v>1</v>
      </c>
      <c r="I6" s="216">
        <v>0</v>
      </c>
      <c r="J6" s="216">
        <v>1</v>
      </c>
      <c r="K6" s="216">
        <v>0</v>
      </c>
      <c r="L6" s="216">
        <v>1</v>
      </c>
    </row>
    <row r="7" spans="1:23" ht="57" customHeight="1" x14ac:dyDescent="0.2">
      <c r="A7" s="10"/>
      <c r="B7" s="362" t="s">
        <v>87</v>
      </c>
      <c r="C7" s="362"/>
      <c r="D7" s="16">
        <v>3</v>
      </c>
      <c r="E7" s="213">
        <v>1496</v>
      </c>
      <c r="F7" s="213">
        <v>919</v>
      </c>
      <c r="G7" s="213">
        <v>119</v>
      </c>
      <c r="H7" s="213">
        <v>458</v>
      </c>
      <c r="I7" s="213">
        <v>16</v>
      </c>
      <c r="J7" s="213">
        <v>442</v>
      </c>
      <c r="K7" s="213">
        <v>39</v>
      </c>
      <c r="L7" s="213">
        <v>403</v>
      </c>
    </row>
    <row r="8" spans="1:23" ht="47.25" customHeight="1" x14ac:dyDescent="0.2">
      <c r="A8" s="10"/>
      <c r="B8" s="271" t="s">
        <v>55</v>
      </c>
      <c r="C8" s="272" t="s">
        <v>136</v>
      </c>
      <c r="D8" s="16">
        <v>4</v>
      </c>
      <c r="E8" s="214">
        <v>10</v>
      </c>
      <c r="F8" s="214">
        <v>7</v>
      </c>
      <c r="G8" s="214">
        <v>3</v>
      </c>
      <c r="H8" s="214">
        <v>0</v>
      </c>
      <c r="I8" s="214">
        <v>0</v>
      </c>
      <c r="J8" s="214">
        <v>0</v>
      </c>
      <c r="K8" s="214">
        <v>0</v>
      </c>
      <c r="L8" s="214">
        <v>0</v>
      </c>
    </row>
    <row r="9" spans="1:23" ht="47.25" customHeight="1" x14ac:dyDescent="0.2">
      <c r="A9" s="10"/>
      <c r="B9" s="271" t="s">
        <v>56</v>
      </c>
      <c r="C9" s="272" t="s">
        <v>137</v>
      </c>
      <c r="D9" s="16">
        <v>5</v>
      </c>
      <c r="E9" s="214">
        <v>322</v>
      </c>
      <c r="F9" s="214">
        <v>206</v>
      </c>
      <c r="G9" s="214">
        <v>30</v>
      </c>
      <c r="H9" s="214">
        <v>86</v>
      </c>
      <c r="I9" s="214">
        <v>4</v>
      </c>
      <c r="J9" s="214">
        <v>82</v>
      </c>
      <c r="K9" s="214">
        <v>13</v>
      </c>
      <c r="L9" s="214">
        <v>69</v>
      </c>
    </row>
    <row r="10" spans="1:23" ht="47.25" customHeight="1" x14ac:dyDescent="0.2">
      <c r="A10" s="10"/>
      <c r="B10" s="273" t="s">
        <v>57</v>
      </c>
      <c r="C10" s="274" t="s">
        <v>138</v>
      </c>
      <c r="D10" s="16">
        <v>6</v>
      </c>
      <c r="E10" s="214">
        <v>5</v>
      </c>
      <c r="F10" s="214">
        <v>2</v>
      </c>
      <c r="G10" s="214">
        <v>2</v>
      </c>
      <c r="H10" s="214">
        <v>1</v>
      </c>
      <c r="I10" s="214">
        <v>0</v>
      </c>
      <c r="J10" s="214">
        <v>1</v>
      </c>
      <c r="K10" s="214">
        <v>0</v>
      </c>
      <c r="L10" s="214">
        <v>1</v>
      </c>
    </row>
    <row r="11" spans="1:23" ht="47.25" customHeight="1" x14ac:dyDescent="0.2">
      <c r="A11" s="10"/>
      <c r="B11" s="273" t="s">
        <v>135</v>
      </c>
      <c r="C11" s="274" t="s">
        <v>139</v>
      </c>
      <c r="D11" s="16">
        <v>7</v>
      </c>
      <c r="E11" s="214">
        <v>20</v>
      </c>
      <c r="F11" s="214">
        <v>10</v>
      </c>
      <c r="G11" s="214">
        <v>4</v>
      </c>
      <c r="H11" s="214">
        <v>6</v>
      </c>
      <c r="I11" s="214">
        <v>0</v>
      </c>
      <c r="J11" s="214">
        <v>6</v>
      </c>
      <c r="K11" s="214">
        <v>0</v>
      </c>
      <c r="L11" s="214">
        <v>6</v>
      </c>
    </row>
    <row r="12" spans="1:23" ht="47.25" customHeight="1" x14ac:dyDescent="0.2">
      <c r="A12" s="10"/>
      <c r="B12" s="273" t="s">
        <v>58</v>
      </c>
      <c r="C12" s="274" t="s">
        <v>140</v>
      </c>
      <c r="D12" s="16">
        <v>8</v>
      </c>
      <c r="E12" s="214">
        <v>16</v>
      </c>
      <c r="F12" s="214">
        <v>14</v>
      </c>
      <c r="G12" s="214">
        <v>0</v>
      </c>
      <c r="H12" s="214">
        <v>2</v>
      </c>
      <c r="I12" s="214">
        <v>0</v>
      </c>
      <c r="J12" s="214">
        <v>2</v>
      </c>
      <c r="K12" s="214">
        <v>0</v>
      </c>
      <c r="L12" s="214">
        <v>2</v>
      </c>
    </row>
    <row r="13" spans="1:23" ht="47.25" customHeight="1" x14ac:dyDescent="0.2">
      <c r="A13" s="10"/>
      <c r="B13" s="273" t="s">
        <v>59</v>
      </c>
      <c r="C13" s="272" t="s">
        <v>141</v>
      </c>
      <c r="D13" s="16">
        <v>9</v>
      </c>
      <c r="E13" s="214">
        <v>530</v>
      </c>
      <c r="F13" s="214">
        <v>326</v>
      </c>
      <c r="G13" s="214">
        <v>43</v>
      </c>
      <c r="H13" s="214">
        <v>161</v>
      </c>
      <c r="I13" s="214">
        <v>4</v>
      </c>
      <c r="J13" s="214">
        <v>157</v>
      </c>
      <c r="K13" s="214">
        <v>14</v>
      </c>
      <c r="L13" s="214">
        <v>143</v>
      </c>
    </row>
    <row r="14" spans="1:23" ht="47.25" customHeight="1" x14ac:dyDescent="0.2">
      <c r="A14" s="10"/>
      <c r="B14" s="273" t="s">
        <v>60</v>
      </c>
      <c r="C14" s="274" t="s">
        <v>142</v>
      </c>
      <c r="D14" s="16">
        <v>10</v>
      </c>
      <c r="E14" s="214">
        <v>26</v>
      </c>
      <c r="F14" s="214">
        <v>11</v>
      </c>
      <c r="G14" s="214">
        <v>0</v>
      </c>
      <c r="H14" s="214">
        <v>15</v>
      </c>
      <c r="I14" s="214">
        <v>0</v>
      </c>
      <c r="J14" s="214">
        <v>15</v>
      </c>
      <c r="K14" s="214">
        <v>2</v>
      </c>
      <c r="L14" s="214">
        <v>13</v>
      </c>
    </row>
    <row r="15" spans="1:23" ht="47.25" customHeight="1" x14ac:dyDescent="0.2">
      <c r="A15" s="10"/>
      <c r="B15" s="273" t="s">
        <v>61</v>
      </c>
      <c r="C15" s="274" t="s">
        <v>143</v>
      </c>
      <c r="D15" s="16">
        <v>11</v>
      </c>
      <c r="E15" s="214">
        <v>6</v>
      </c>
      <c r="F15" s="214">
        <v>3</v>
      </c>
      <c r="G15" s="214">
        <v>0</v>
      </c>
      <c r="H15" s="214">
        <v>3</v>
      </c>
      <c r="I15" s="214">
        <v>1</v>
      </c>
      <c r="J15" s="214">
        <v>2</v>
      </c>
      <c r="K15" s="214">
        <v>0</v>
      </c>
      <c r="L15" s="214">
        <v>2</v>
      </c>
    </row>
    <row r="16" spans="1:23" ht="47.25" customHeight="1" x14ac:dyDescent="0.2">
      <c r="A16" s="10"/>
      <c r="B16" s="273" t="s">
        <v>62</v>
      </c>
      <c r="C16" s="274" t="s">
        <v>144</v>
      </c>
      <c r="D16" s="16">
        <v>12</v>
      </c>
      <c r="E16" s="214">
        <v>38</v>
      </c>
      <c r="F16" s="214">
        <v>23</v>
      </c>
      <c r="G16" s="214">
        <v>2</v>
      </c>
      <c r="H16" s="214">
        <v>13</v>
      </c>
      <c r="I16" s="214">
        <v>0</v>
      </c>
      <c r="J16" s="214">
        <v>13</v>
      </c>
      <c r="K16" s="214">
        <v>0</v>
      </c>
      <c r="L16" s="214">
        <v>13</v>
      </c>
    </row>
    <row r="17" spans="1:12" ht="47.25" customHeight="1" x14ac:dyDescent="0.2">
      <c r="A17" s="10"/>
      <c r="B17" s="273" t="s">
        <v>63</v>
      </c>
      <c r="C17" s="274" t="s">
        <v>145</v>
      </c>
      <c r="D17" s="16">
        <v>13</v>
      </c>
      <c r="E17" s="214">
        <v>2</v>
      </c>
      <c r="F17" s="214">
        <v>0</v>
      </c>
      <c r="G17" s="214">
        <v>0</v>
      </c>
      <c r="H17" s="214">
        <v>2</v>
      </c>
      <c r="I17" s="214">
        <v>0</v>
      </c>
      <c r="J17" s="214">
        <v>2</v>
      </c>
      <c r="K17" s="214">
        <v>1</v>
      </c>
      <c r="L17" s="214">
        <v>1</v>
      </c>
    </row>
    <row r="18" spans="1:12" ht="47.25" customHeight="1" x14ac:dyDescent="0.2">
      <c r="A18" s="10"/>
      <c r="B18" s="273" t="s">
        <v>64</v>
      </c>
      <c r="C18" s="274" t="s">
        <v>146</v>
      </c>
      <c r="D18" s="16">
        <v>14</v>
      </c>
      <c r="E18" s="214">
        <v>169</v>
      </c>
      <c r="F18" s="214">
        <v>113</v>
      </c>
      <c r="G18" s="214">
        <v>13</v>
      </c>
      <c r="H18" s="214">
        <v>43</v>
      </c>
      <c r="I18" s="214">
        <v>1</v>
      </c>
      <c r="J18" s="214">
        <v>42</v>
      </c>
      <c r="K18" s="214">
        <v>1</v>
      </c>
      <c r="L18" s="214">
        <v>41</v>
      </c>
    </row>
    <row r="19" spans="1:12" ht="47.25" customHeight="1" x14ac:dyDescent="0.2">
      <c r="A19" s="10"/>
      <c r="B19" s="273" t="s">
        <v>65</v>
      </c>
      <c r="C19" s="274" t="s">
        <v>147</v>
      </c>
      <c r="D19" s="16">
        <v>15</v>
      </c>
      <c r="E19" s="214">
        <v>41</v>
      </c>
      <c r="F19" s="214">
        <v>22</v>
      </c>
      <c r="G19" s="214">
        <v>1</v>
      </c>
      <c r="H19" s="214">
        <v>18</v>
      </c>
      <c r="I19" s="214">
        <v>0</v>
      </c>
      <c r="J19" s="214">
        <v>18</v>
      </c>
      <c r="K19" s="214">
        <v>1</v>
      </c>
      <c r="L19" s="214">
        <v>17</v>
      </c>
    </row>
    <row r="20" spans="1:12" ht="87" customHeight="1" x14ac:dyDescent="0.2">
      <c r="A20" s="10"/>
      <c r="B20" s="273" t="s">
        <v>66</v>
      </c>
      <c r="C20" s="274" t="s">
        <v>148</v>
      </c>
      <c r="D20" s="16">
        <v>16</v>
      </c>
      <c r="E20" s="214">
        <v>119</v>
      </c>
      <c r="F20" s="214">
        <v>71</v>
      </c>
      <c r="G20" s="214">
        <v>18</v>
      </c>
      <c r="H20" s="214">
        <v>30</v>
      </c>
      <c r="I20" s="214">
        <v>1</v>
      </c>
      <c r="J20" s="214">
        <v>29</v>
      </c>
      <c r="K20" s="214">
        <v>2</v>
      </c>
      <c r="L20" s="214">
        <v>27</v>
      </c>
    </row>
    <row r="21" spans="1:12" ht="59.25" customHeight="1" x14ac:dyDescent="0.2">
      <c r="A21" s="10"/>
      <c r="B21" s="273" t="s">
        <v>187</v>
      </c>
      <c r="C21" s="274" t="s">
        <v>149</v>
      </c>
      <c r="D21" s="16">
        <v>17</v>
      </c>
      <c r="E21" s="214">
        <v>2</v>
      </c>
      <c r="F21" s="214">
        <v>2</v>
      </c>
      <c r="G21" s="214">
        <v>0</v>
      </c>
      <c r="H21" s="214">
        <v>0</v>
      </c>
      <c r="I21" s="214">
        <v>0</v>
      </c>
      <c r="J21" s="214">
        <v>0</v>
      </c>
      <c r="K21" s="214">
        <v>0</v>
      </c>
      <c r="L21" s="214">
        <v>0</v>
      </c>
    </row>
    <row r="22" spans="1:12" ht="52.5" customHeight="1" x14ac:dyDescent="0.2">
      <c r="A22" s="10"/>
      <c r="B22" s="273" t="s">
        <v>67</v>
      </c>
      <c r="C22" s="274" t="s">
        <v>150</v>
      </c>
      <c r="D22" s="16">
        <v>18</v>
      </c>
      <c r="E22" s="214">
        <v>38</v>
      </c>
      <c r="F22" s="214">
        <v>24</v>
      </c>
      <c r="G22" s="214">
        <v>1</v>
      </c>
      <c r="H22" s="214">
        <v>13</v>
      </c>
      <c r="I22" s="214">
        <v>0</v>
      </c>
      <c r="J22" s="214">
        <v>13</v>
      </c>
      <c r="K22" s="214">
        <v>0</v>
      </c>
      <c r="L22" s="214">
        <v>13</v>
      </c>
    </row>
    <row r="23" spans="1:12" ht="76.5" customHeight="1" x14ac:dyDescent="0.2">
      <c r="A23" s="10"/>
      <c r="B23" s="273" t="s">
        <v>68</v>
      </c>
      <c r="C23" s="274" t="s">
        <v>151</v>
      </c>
      <c r="D23" s="16">
        <v>19</v>
      </c>
      <c r="E23" s="214">
        <v>3</v>
      </c>
      <c r="F23" s="214">
        <v>1</v>
      </c>
      <c r="G23" s="214">
        <v>0</v>
      </c>
      <c r="H23" s="214">
        <v>2</v>
      </c>
      <c r="I23" s="214">
        <v>0</v>
      </c>
      <c r="J23" s="214">
        <v>2</v>
      </c>
      <c r="K23" s="214">
        <v>0</v>
      </c>
      <c r="L23" s="214">
        <v>2</v>
      </c>
    </row>
    <row r="24" spans="1:12" ht="55.5" customHeight="1" x14ac:dyDescent="0.2">
      <c r="A24" s="10"/>
      <c r="B24" s="273" t="s">
        <v>69</v>
      </c>
      <c r="C24" s="274" t="s">
        <v>152</v>
      </c>
      <c r="D24" s="16">
        <v>20</v>
      </c>
      <c r="E24" s="214">
        <v>126</v>
      </c>
      <c r="F24" s="214">
        <v>74</v>
      </c>
      <c r="G24" s="214">
        <v>2</v>
      </c>
      <c r="H24" s="214">
        <v>50</v>
      </c>
      <c r="I24" s="214">
        <v>0</v>
      </c>
      <c r="J24" s="214">
        <v>50</v>
      </c>
      <c r="K24" s="214">
        <v>4</v>
      </c>
      <c r="L24" s="214">
        <v>46</v>
      </c>
    </row>
    <row r="25" spans="1:12" ht="46.5" customHeight="1" x14ac:dyDescent="0.2">
      <c r="A25" s="10"/>
      <c r="B25" s="273" t="s">
        <v>70</v>
      </c>
      <c r="C25" s="274" t="s">
        <v>153</v>
      </c>
      <c r="D25" s="16">
        <v>21</v>
      </c>
      <c r="E25" s="214">
        <v>21</v>
      </c>
      <c r="F25" s="214">
        <v>9</v>
      </c>
      <c r="G25" s="214">
        <v>0</v>
      </c>
      <c r="H25" s="214">
        <v>12</v>
      </c>
      <c r="I25" s="214">
        <v>5</v>
      </c>
      <c r="J25" s="214">
        <v>7</v>
      </c>
      <c r="K25" s="214">
        <v>0</v>
      </c>
      <c r="L25" s="214">
        <v>7</v>
      </c>
    </row>
    <row r="26" spans="1:12" ht="55.5" customHeight="1" x14ac:dyDescent="0.2">
      <c r="A26" s="28"/>
      <c r="B26" s="273" t="s">
        <v>71</v>
      </c>
      <c r="C26" s="272" t="s">
        <v>154</v>
      </c>
      <c r="D26" s="16">
        <v>22</v>
      </c>
      <c r="E26" s="214">
        <v>2</v>
      </c>
      <c r="F26" s="214">
        <v>1</v>
      </c>
      <c r="G26" s="214">
        <v>0</v>
      </c>
      <c r="H26" s="214">
        <v>1</v>
      </c>
      <c r="I26" s="214">
        <v>0</v>
      </c>
      <c r="J26" s="214">
        <v>1</v>
      </c>
      <c r="K26" s="214">
        <v>1</v>
      </c>
      <c r="L26" s="214">
        <v>0</v>
      </c>
    </row>
    <row r="27" spans="1:12" ht="54.75" customHeight="1" x14ac:dyDescent="0.2">
      <c r="A27" s="28"/>
      <c r="B27" s="273" t="s">
        <v>72</v>
      </c>
      <c r="C27" s="274" t="s">
        <v>155</v>
      </c>
      <c r="D27" s="16">
        <v>23</v>
      </c>
      <c r="E27" s="214">
        <v>0</v>
      </c>
      <c r="F27" s="214">
        <v>0</v>
      </c>
      <c r="G27" s="214">
        <v>0</v>
      </c>
      <c r="H27" s="214">
        <v>0</v>
      </c>
      <c r="I27" s="214">
        <v>0</v>
      </c>
      <c r="J27" s="214">
        <v>0</v>
      </c>
      <c r="K27" s="214">
        <v>0</v>
      </c>
      <c r="L27" s="214">
        <v>0</v>
      </c>
    </row>
    <row r="28" spans="1:12" s="10" customFormat="1" ht="44.25" customHeight="1" x14ac:dyDescent="0.55000000000000004">
      <c r="A28" s="146"/>
      <c r="B28" s="146"/>
      <c r="C28" s="147"/>
      <c r="D28" s="148"/>
      <c r="L28" s="10">
        <f>'[2]Розділ 4 '!K10</f>
        <v>30</v>
      </c>
    </row>
    <row r="29" spans="1:12" ht="50.25" x14ac:dyDescent="0.7">
      <c r="C29" s="57"/>
      <c r="D29" s="360"/>
      <c r="E29" s="360"/>
      <c r="F29" s="58"/>
    </row>
    <row r="30" spans="1:12" ht="50.25" x14ac:dyDescent="0.7">
      <c r="B30" s="60"/>
      <c r="C30" s="58"/>
      <c r="D30" s="59"/>
      <c r="E30" s="58"/>
      <c r="F30" s="58"/>
    </row>
  </sheetData>
  <sheetProtection password="EDD7" sheet="1"/>
  <mergeCells count="8">
    <mergeCell ref="J1:L1"/>
    <mergeCell ref="D29:E29"/>
    <mergeCell ref="B5:C5"/>
    <mergeCell ref="B6:C6"/>
    <mergeCell ref="B7:C7"/>
    <mergeCell ref="A2:L2"/>
    <mergeCell ref="B3:C3"/>
    <mergeCell ref="B4:C4"/>
  </mergeCells>
  <pageMargins left="0.98425196850393704" right="0.31496062992125984" top="0.98425196850393704" bottom="0.70866141732283472" header="0" footer="0"/>
  <pageSetup paperSize="9" scale="25" fitToWidth="0" orientation="landscape" horizontalDpi="4294967293" vertic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6"/>
  <sheetViews>
    <sheetView view="pageBreakPreview" zoomScale="50" zoomScaleNormal="55" zoomScaleSheetLayoutView="50" workbookViewId="0">
      <selection activeCell="I3" sqref="I3"/>
    </sheetView>
  </sheetViews>
  <sheetFormatPr defaultRowHeight="20.25" x14ac:dyDescent="0.3"/>
  <cols>
    <col min="1" max="1" width="165.140625" style="226" customWidth="1"/>
    <col min="2" max="2" width="11.140625" style="227" customWidth="1"/>
    <col min="3" max="3" width="38.28515625" style="226" customWidth="1"/>
    <col min="4" max="4" width="33" style="226" customWidth="1"/>
    <col min="5" max="5" width="34.28515625" style="226" customWidth="1"/>
    <col min="6" max="6" width="16" style="226" customWidth="1"/>
    <col min="7" max="7" width="14.5703125" style="226" customWidth="1"/>
    <col min="8" max="8" width="18.28515625" style="226" customWidth="1"/>
    <col min="9" max="9" width="26.42578125" style="226" customWidth="1"/>
    <col min="10" max="10" width="9.28515625" style="226" customWidth="1"/>
    <col min="11" max="11" width="19.7109375" style="226" customWidth="1"/>
    <col min="12" max="12" width="15" style="226" customWidth="1"/>
    <col min="13" max="13" width="15.7109375" style="226" customWidth="1"/>
    <col min="14" max="14" width="19.140625" style="226" customWidth="1"/>
    <col min="15" max="16384" width="9.140625" style="226"/>
  </cols>
  <sheetData>
    <row r="1" spans="1:15" ht="49.5" customHeight="1" x14ac:dyDescent="0.3">
      <c r="D1" s="369" t="s">
        <v>217</v>
      </c>
      <c r="E1" s="369"/>
      <c r="F1" s="369"/>
      <c r="L1" s="258"/>
      <c r="M1" s="258"/>
      <c r="N1" s="258"/>
    </row>
    <row r="2" spans="1:15" s="255" customFormat="1" ht="104.25" customHeight="1" x14ac:dyDescent="0.25">
      <c r="A2" s="370" t="s">
        <v>212</v>
      </c>
      <c r="B2" s="370"/>
      <c r="C2" s="370"/>
      <c r="D2" s="370"/>
      <c r="E2" s="370"/>
      <c r="F2" s="257"/>
      <c r="G2" s="257"/>
      <c r="H2" s="257"/>
      <c r="I2" s="257"/>
      <c r="J2" s="257"/>
      <c r="K2" s="257"/>
      <c r="L2" s="256"/>
      <c r="M2" s="256"/>
      <c r="N2" s="256"/>
    </row>
    <row r="3" spans="1:15" s="232" customFormat="1" ht="170.25" customHeight="1" x14ac:dyDescent="0.25">
      <c r="A3" s="254" t="s">
        <v>0</v>
      </c>
      <c r="B3" s="253" t="s">
        <v>211</v>
      </c>
      <c r="C3" s="252" t="s">
        <v>210</v>
      </c>
      <c r="D3" s="246" t="s">
        <v>209</v>
      </c>
      <c r="E3" s="246" t="s">
        <v>208</v>
      </c>
      <c r="F3" s="250"/>
      <c r="G3" s="251"/>
      <c r="H3" s="250"/>
      <c r="I3" s="245"/>
      <c r="J3" s="251"/>
      <c r="K3" s="251"/>
      <c r="L3" s="250"/>
      <c r="M3" s="251"/>
      <c r="N3" s="250"/>
      <c r="O3" s="249"/>
    </row>
    <row r="4" spans="1:15" s="227" customFormat="1" ht="32.25" customHeight="1" x14ac:dyDescent="0.3">
      <c r="A4" s="241" t="s">
        <v>3</v>
      </c>
      <c r="B4" s="247" t="s">
        <v>4</v>
      </c>
      <c r="C4" s="247">
        <v>1</v>
      </c>
      <c r="D4" s="247">
        <f>C4+1</f>
        <v>2</v>
      </c>
      <c r="E4" s="247">
        <f>D4+1</f>
        <v>3</v>
      </c>
      <c r="F4" s="245"/>
      <c r="G4" s="245"/>
      <c r="H4" s="245"/>
      <c r="I4" s="245"/>
      <c r="J4" s="245"/>
      <c r="K4" s="245"/>
      <c r="L4" s="245"/>
      <c r="M4" s="245"/>
      <c r="N4" s="245"/>
      <c r="O4" s="244"/>
    </row>
    <row r="5" spans="1:15" s="227" customFormat="1" ht="63" customHeight="1" x14ac:dyDescent="0.3">
      <c r="A5" s="241" t="s">
        <v>207</v>
      </c>
      <c r="B5" s="248">
        <v>1</v>
      </c>
      <c r="C5" s="240">
        <v>154</v>
      </c>
      <c r="D5" s="240">
        <v>48</v>
      </c>
      <c r="E5" s="247">
        <v>106</v>
      </c>
      <c r="F5" s="245"/>
      <c r="G5" s="245"/>
      <c r="H5" s="245"/>
      <c r="I5" s="245"/>
      <c r="J5" s="245"/>
      <c r="K5" s="245"/>
      <c r="L5" s="245"/>
      <c r="M5" s="245"/>
      <c r="N5" s="245"/>
      <c r="O5" s="244"/>
    </row>
    <row r="6" spans="1:15" s="227" customFormat="1" ht="43.5" customHeight="1" x14ac:dyDescent="0.3">
      <c r="A6" s="242" t="s">
        <v>5</v>
      </c>
      <c r="B6" s="248">
        <v>2</v>
      </c>
      <c r="C6" s="240">
        <v>66</v>
      </c>
      <c r="D6" s="240">
        <v>23</v>
      </c>
      <c r="E6" s="247">
        <v>43</v>
      </c>
      <c r="F6" s="245"/>
      <c r="G6" s="245"/>
      <c r="H6" s="245"/>
      <c r="I6" s="245"/>
      <c r="J6" s="245"/>
      <c r="K6" s="245"/>
      <c r="L6" s="245"/>
      <c r="M6" s="245"/>
      <c r="N6" s="245"/>
      <c r="O6" s="244"/>
    </row>
    <row r="7" spans="1:15" s="227" customFormat="1" ht="43.5" customHeight="1" x14ac:dyDescent="0.3">
      <c r="A7" s="242" t="s">
        <v>6</v>
      </c>
      <c r="B7" s="248">
        <v>3</v>
      </c>
      <c r="C7" s="240">
        <v>88</v>
      </c>
      <c r="D7" s="240">
        <v>25</v>
      </c>
      <c r="E7" s="247">
        <v>63</v>
      </c>
      <c r="F7" s="245"/>
      <c r="G7" s="245"/>
      <c r="H7" s="245"/>
      <c r="I7" s="245"/>
      <c r="J7" s="245"/>
      <c r="K7" s="245"/>
      <c r="L7" s="245"/>
      <c r="M7" s="245"/>
      <c r="N7" s="245"/>
      <c r="O7" s="244"/>
    </row>
    <row r="8" spans="1:15" s="227" customFormat="1" ht="44.25" customHeight="1" x14ac:dyDescent="0.3">
      <c r="A8" s="241" t="s">
        <v>206</v>
      </c>
      <c r="B8" s="248">
        <v>4</v>
      </c>
      <c r="C8" s="240">
        <v>87</v>
      </c>
      <c r="D8" s="240">
        <v>29</v>
      </c>
      <c r="E8" s="247">
        <v>58</v>
      </c>
      <c r="F8" s="245"/>
      <c r="G8" s="245"/>
      <c r="H8" s="245"/>
      <c r="I8" s="245"/>
      <c r="J8" s="245"/>
      <c r="K8" s="245"/>
      <c r="L8" s="245"/>
      <c r="M8" s="245"/>
      <c r="N8" s="245"/>
      <c r="O8" s="244"/>
    </row>
    <row r="9" spans="1:15" s="227" customFormat="1" ht="66" customHeight="1" x14ac:dyDescent="0.3">
      <c r="A9" s="241" t="s">
        <v>205</v>
      </c>
      <c r="B9" s="248">
        <v>5</v>
      </c>
      <c r="C9" s="240">
        <v>7</v>
      </c>
      <c r="D9" s="240">
        <v>1</v>
      </c>
      <c r="E9" s="247">
        <v>6</v>
      </c>
      <c r="F9" s="245"/>
      <c r="G9" s="245"/>
      <c r="H9" s="245"/>
      <c r="I9" s="245"/>
      <c r="J9" s="245"/>
      <c r="K9" s="245"/>
      <c r="L9" s="245"/>
      <c r="M9" s="245"/>
      <c r="N9" s="245"/>
      <c r="O9" s="244"/>
    </row>
    <row r="10" spans="1:15" s="227" customFormat="1" ht="42" customHeight="1" x14ac:dyDescent="0.3">
      <c r="A10" s="242" t="s">
        <v>204</v>
      </c>
      <c r="B10" s="248">
        <v>6</v>
      </c>
      <c r="C10" s="240">
        <v>1</v>
      </c>
      <c r="D10" s="240">
        <v>1</v>
      </c>
      <c r="E10" s="246" t="s">
        <v>200</v>
      </c>
      <c r="F10" s="245"/>
      <c r="G10" s="245"/>
      <c r="H10" s="245"/>
      <c r="I10" s="245"/>
      <c r="J10" s="245"/>
      <c r="K10" s="245"/>
      <c r="L10" s="245"/>
      <c r="M10" s="245"/>
      <c r="N10" s="245"/>
      <c r="O10" s="244"/>
    </row>
    <row r="11" spans="1:15" s="227" customFormat="1" ht="39" customHeight="1" x14ac:dyDescent="0.3">
      <c r="A11" s="242" t="s">
        <v>203</v>
      </c>
      <c r="B11" s="248">
        <v>7</v>
      </c>
      <c r="C11" s="240">
        <v>6</v>
      </c>
      <c r="D11" s="240">
        <v>0</v>
      </c>
      <c r="E11" s="246">
        <v>6</v>
      </c>
      <c r="F11" s="245"/>
      <c r="G11" s="245"/>
      <c r="H11" s="245"/>
      <c r="I11" s="245"/>
      <c r="J11" s="245"/>
      <c r="K11" s="245"/>
      <c r="L11" s="245"/>
      <c r="M11" s="245"/>
      <c r="N11" s="245"/>
      <c r="O11" s="244"/>
    </row>
    <row r="12" spans="1:15" s="227" customFormat="1" ht="69" customHeight="1" x14ac:dyDescent="0.3">
      <c r="A12" s="241" t="s">
        <v>202</v>
      </c>
      <c r="B12" s="247">
        <v>8</v>
      </c>
      <c r="C12" s="240">
        <v>7</v>
      </c>
      <c r="D12" s="240">
        <v>0</v>
      </c>
      <c r="E12" s="246">
        <v>2</v>
      </c>
      <c r="F12" s="245"/>
      <c r="G12" s="245"/>
      <c r="H12" s="245"/>
      <c r="I12" s="245"/>
      <c r="J12" s="245"/>
      <c r="K12" s="245"/>
      <c r="L12" s="245"/>
      <c r="M12" s="245"/>
      <c r="N12" s="245"/>
      <c r="O12" s="244"/>
    </row>
    <row r="13" spans="1:15" s="236" customFormat="1" ht="40.5" customHeight="1" x14ac:dyDescent="0.25">
      <c r="A13" s="242" t="s">
        <v>201</v>
      </c>
      <c r="B13" s="239">
        <v>9</v>
      </c>
      <c r="C13" s="240">
        <v>5</v>
      </c>
      <c r="D13" s="240">
        <v>0</v>
      </c>
      <c r="E13" s="243" t="s">
        <v>200</v>
      </c>
      <c r="F13" s="238"/>
      <c r="G13" s="238"/>
      <c r="H13" s="238"/>
      <c r="I13" s="238"/>
      <c r="J13" s="238"/>
      <c r="K13" s="238"/>
      <c r="L13" s="238"/>
      <c r="M13" s="238"/>
      <c r="N13" s="238"/>
      <c r="O13" s="237"/>
    </row>
    <row r="14" spans="1:15" s="236" customFormat="1" ht="40.5" customHeight="1" x14ac:dyDescent="0.25">
      <c r="A14" s="242" t="s">
        <v>199</v>
      </c>
      <c r="B14" s="239">
        <v>10</v>
      </c>
      <c r="C14" s="240">
        <v>2</v>
      </c>
      <c r="D14" s="240">
        <v>0</v>
      </c>
      <c r="E14" s="239">
        <v>2</v>
      </c>
      <c r="F14" s="238"/>
      <c r="G14" s="238"/>
      <c r="H14" s="238"/>
      <c r="I14" s="238"/>
      <c r="J14" s="238"/>
      <c r="K14" s="238"/>
      <c r="L14" s="238"/>
      <c r="M14" s="238"/>
      <c r="N14" s="238"/>
      <c r="O14" s="237"/>
    </row>
    <row r="15" spans="1:15" s="236" customFormat="1" ht="40.5" customHeight="1" x14ac:dyDescent="0.25">
      <c r="A15" s="241" t="s">
        <v>48</v>
      </c>
      <c r="B15" s="239">
        <v>11</v>
      </c>
      <c r="C15" s="240">
        <v>56</v>
      </c>
      <c r="D15" s="240">
        <v>18</v>
      </c>
      <c r="E15" s="239">
        <v>38</v>
      </c>
      <c r="F15" s="238"/>
      <c r="G15" s="238"/>
      <c r="H15" s="238"/>
      <c r="I15" s="238"/>
      <c r="J15" s="238"/>
      <c r="K15" s="238"/>
      <c r="L15" s="238"/>
      <c r="M15" s="238"/>
      <c r="N15" s="238"/>
      <c r="O15" s="237"/>
    </row>
    <row r="16" spans="1:15" ht="34.5" customHeight="1" x14ac:dyDescent="0.4">
      <c r="A16" s="229"/>
      <c r="B16" s="235"/>
      <c r="C16" s="229"/>
      <c r="D16" s="229"/>
    </row>
    <row r="17" spans="1:21" ht="42" customHeight="1" x14ac:dyDescent="0.4">
      <c r="A17" s="233"/>
      <c r="B17" s="233"/>
      <c r="C17" s="234"/>
      <c r="D17" s="229"/>
    </row>
    <row r="18" spans="1:21" s="10" customFormat="1" ht="44.25" customHeight="1" x14ac:dyDescent="0.55000000000000004">
      <c r="A18" s="281" t="s">
        <v>223</v>
      </c>
      <c r="B18" s="146"/>
      <c r="C18" s="147"/>
      <c r="D18" s="148"/>
    </row>
    <row r="19" spans="1:21" s="10" customFormat="1" ht="47.25" customHeight="1" x14ac:dyDescent="0.65">
      <c r="A19" s="262" t="s">
        <v>192</v>
      </c>
      <c r="B19" s="263"/>
      <c r="C19" s="264"/>
      <c r="D19" s="265"/>
      <c r="E19" s="367" t="s">
        <v>224</v>
      </c>
      <c r="F19" s="367"/>
      <c r="G19" s="367"/>
      <c r="I19" s="158"/>
      <c r="M19" s="150"/>
      <c r="N19" s="149"/>
      <c r="O19" s="150"/>
    </row>
    <row r="20" spans="1:21" s="10" customFormat="1" ht="42.75" customHeight="1" x14ac:dyDescent="0.65">
      <c r="A20" s="266"/>
      <c r="B20" s="365" t="s">
        <v>75</v>
      </c>
      <c r="C20" s="365"/>
      <c r="D20" s="265"/>
      <c r="E20" s="265"/>
      <c r="F20" s="267"/>
      <c r="G20" s="265"/>
      <c r="I20" s="159"/>
      <c r="J20" s="366"/>
      <c r="K20" s="366"/>
      <c r="L20" s="154"/>
      <c r="M20" s="150"/>
      <c r="N20" s="150"/>
    </row>
    <row r="21" spans="1:21" s="10" customFormat="1" ht="82.5" customHeight="1" x14ac:dyDescent="0.65">
      <c r="A21" s="268" t="s">
        <v>193</v>
      </c>
      <c r="B21" s="263"/>
      <c r="C21" s="264"/>
      <c r="D21" s="268"/>
      <c r="E21" s="367" t="s">
        <v>225</v>
      </c>
      <c r="F21" s="367"/>
      <c r="G21" s="367"/>
      <c r="I21" s="158"/>
      <c r="M21" s="151"/>
      <c r="N21" s="149"/>
      <c r="O21" s="151"/>
      <c r="P21" s="9"/>
      <c r="Q21" s="9"/>
      <c r="R21" s="9"/>
      <c r="S21" s="9"/>
      <c r="T21" s="9"/>
      <c r="U21" s="9"/>
    </row>
    <row r="22" spans="1:21" s="10" customFormat="1" ht="45.75" x14ac:dyDescent="0.65">
      <c r="A22" s="260"/>
      <c r="B22" s="368" t="s">
        <v>75</v>
      </c>
      <c r="C22" s="368"/>
      <c r="I22" s="159"/>
      <c r="J22" s="366"/>
      <c r="K22" s="366"/>
      <c r="L22" s="155"/>
      <c r="M22" s="151"/>
      <c r="N22" s="151"/>
      <c r="O22" s="151"/>
      <c r="P22" s="9"/>
      <c r="Q22" s="9"/>
      <c r="R22" s="9"/>
      <c r="S22" s="9"/>
      <c r="T22" s="9"/>
      <c r="U22" s="9"/>
    </row>
    <row r="23" spans="1:21" s="9" customFormat="1" ht="37.5" x14ac:dyDescent="0.5">
      <c r="A23" s="261"/>
      <c r="B23" s="152"/>
      <c r="C23" s="153"/>
      <c r="D23" s="157"/>
      <c r="E23" s="156"/>
      <c r="H23" s="156"/>
      <c r="I23" s="156"/>
      <c r="J23" s="156"/>
      <c r="K23" s="156"/>
      <c r="L23" s="156"/>
    </row>
    <row r="24" spans="1:21" ht="35.25" customHeight="1" x14ac:dyDescent="0.4">
      <c r="A24" s="231"/>
      <c r="B24" s="231"/>
      <c r="C24" s="231"/>
      <c r="D24" s="231"/>
      <c r="G24" s="229"/>
      <c r="H24" s="229"/>
      <c r="I24" s="228"/>
    </row>
    <row r="25" spans="1:21" ht="27.75" customHeight="1" x14ac:dyDescent="0.4">
      <c r="A25" s="230"/>
      <c r="G25" s="229"/>
      <c r="H25" s="229"/>
      <c r="I25" s="228"/>
    </row>
    <row r="26" spans="1:21" ht="11.25" customHeight="1" x14ac:dyDescent="0.3"/>
  </sheetData>
  <sheetProtection password="EDD7" sheet="1"/>
  <mergeCells count="8">
    <mergeCell ref="B20:C20"/>
    <mergeCell ref="J20:K20"/>
    <mergeCell ref="E21:G21"/>
    <mergeCell ref="B22:C22"/>
    <mergeCell ref="J22:K22"/>
    <mergeCell ref="D1:F1"/>
    <mergeCell ref="A2:E2"/>
    <mergeCell ref="E19:G19"/>
  </mergeCells>
  <pageMargins left="0.98425196850393704" right="0.39370078740157483" top="0.59055118110236227" bottom="0.31496062992125984" header="0" footer="0"/>
  <pageSetup paperSize="9" scale="37" orientation="landscape" r:id="rId1"/>
  <rowBreaks count="1" manualBreakCount="1">
    <brk id="23" max="5" man="1"/>
  </rowBreaks>
  <colBreaks count="1" manualBreakCount="1">
    <brk id="1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13</vt:i4>
      </vt:variant>
    </vt:vector>
  </HeadingPairs>
  <TitlesOfParts>
    <vt:vector size="22" baseType="lpstr">
      <vt:lpstr>Титул. аркуш </vt:lpstr>
      <vt:lpstr>зміст</vt:lpstr>
      <vt:lpstr>Р1 за формою ПЗ</vt:lpstr>
      <vt:lpstr>Р2 за видами судочинства</vt:lpstr>
      <vt:lpstr>Розділ 3 П </vt:lpstr>
      <vt:lpstr>Р 4 К</vt:lpstr>
      <vt:lpstr>Р 5 Кас </vt:lpstr>
      <vt:lpstr>Р 5.1 ККС </vt:lpstr>
      <vt:lpstr>Р 6 ОП</vt:lpstr>
      <vt:lpstr>'Р 4 К'!Заголовки_для_печати</vt:lpstr>
      <vt:lpstr>'Р 5 Кас '!Заголовки_для_печати</vt:lpstr>
      <vt:lpstr>'Р 5.1 ККС '!Заголовки_для_печати</vt:lpstr>
      <vt:lpstr>'Р 6 ОП'!Заголовки_для_печати</vt:lpstr>
      <vt:lpstr>зміст!Область_печати</vt:lpstr>
      <vt:lpstr>'Р 4 К'!Область_печати</vt:lpstr>
      <vt:lpstr>'Р 5 Кас '!Область_печати</vt:lpstr>
      <vt:lpstr>'Р 5.1 ККС '!Область_печати</vt:lpstr>
      <vt:lpstr>'Р 6 ОП'!Область_печати</vt:lpstr>
      <vt:lpstr>'Р1 за формою ПЗ'!Область_печати</vt:lpstr>
      <vt:lpstr>'Р2 за видами судочинства'!Область_печати</vt:lpstr>
      <vt:lpstr>'Розділ 3 П '!Область_печати</vt:lpstr>
      <vt:lpstr>'Титул. аркуш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Свириденко Юлія</dc:creator>
  <cp:lastModifiedBy>БЕЗСМЕРТНА Галина Михайлівна</cp:lastModifiedBy>
  <cp:lastPrinted>2020-09-22T07:01:40Z</cp:lastPrinted>
  <dcterms:created xsi:type="dcterms:W3CDTF">2015-11-23T11:01:51Z</dcterms:created>
  <dcterms:modified xsi:type="dcterms:W3CDTF">2020-10-30T16:54:23Z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Тип звіту">
    <vt:lpwstr>ФОРМА №3</vt:lpwstr>
  </property>
  <property fmtid="{D5CDD505-2E9C-101B-9397-08002B2CF9AE}" pid="3" name="Тип звітуID">
    <vt:i4>60</vt:i4>
  </property>
  <property fmtid="{D5CDD505-2E9C-101B-9397-08002B2CF9AE}" pid="4" name="К.Cума">
    <vt:lpwstr>AF778463</vt:lpwstr>
  </property>
  <property fmtid="{D5CDD505-2E9C-101B-9397-08002B2CF9AE}" pid="5" name="Підрозділ">
    <vt:lpwstr>Вищий адміністративний суд України</vt:lpwstr>
  </property>
  <property fmtid="{D5CDD505-2E9C-101B-9397-08002B2CF9AE}" pid="6" name="ПідрозділID">
    <vt:i4>301</vt:i4>
  </property>
  <property fmtid="{D5CDD505-2E9C-101B-9397-08002B2CF9AE}" pid="7" name="Вид звіту">
    <vt:lpwstr>Статистичний звіт</vt:lpwstr>
  </property>
  <property fmtid="{D5CDD505-2E9C-101B-9397-08002B2CF9AE}" pid="8" name="Тип виду звіту">
    <vt:i4>0</vt:i4>
  </property>
  <property fmtid="{D5CDD505-2E9C-101B-9397-08002B2CF9AE}" pid="9" name="Початок періоду">
    <vt:filetime>2013-12-31T22:00:00Z</vt:filetime>
  </property>
  <property fmtid="{D5CDD505-2E9C-101B-9397-08002B2CF9AE}" pid="10" name="Кінець періоду">
    <vt:filetime>2014-02-27T22:00:00Z</vt:filetime>
  </property>
  <property fmtid="{D5CDD505-2E9C-101B-9397-08002B2CF9AE}" pid="11" name="Період">
    <vt:lpwstr>з 01.01.2014 по 28.02.2014</vt:lpwstr>
  </property>
</Properties>
</file>