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020_10\7\"/>
    </mc:Choice>
  </mc:AlternateContent>
  <bookViews>
    <workbookView xWindow="32760" yWindow="32760" windowWidth="20400" windowHeight="6765"/>
  </bookViews>
  <sheets>
    <sheet name="Титул. аркуш" sheetId="28" r:id="rId1"/>
    <sheet name="Зміст" sheetId="26" r:id="rId2"/>
    <sheet name="Розділ 1" sheetId="13" r:id="rId3"/>
    <sheet name="Розділ 2А" sheetId="23" r:id="rId4"/>
    <sheet name="Розділ 3 К категорії  загал" sheetId="31" r:id="rId5"/>
    <sheet name="Розділ 3.1 К категорії (з 20р)" sheetId="30" r:id="rId6"/>
    <sheet name="Розділ 3.2 К категорії (до 20 р" sheetId="4" r:id="rId7"/>
    <sheet name="Розділ 4" sheetId="29" r:id="rId8"/>
  </sheets>
  <definedNames>
    <definedName name="_xlnm.Print_Titles" localSheetId="3">'Розділ 2А'!$A:$B</definedName>
    <definedName name="_xlnm.Print_Titles" localSheetId="4">'Розділ 3 К категорії  загал'!$A:$B,'Розділ 3 К категорії  загал'!$3:$4</definedName>
    <definedName name="_xlnm.Print_Titles" localSheetId="5">'Розділ 3.1 К категорії (з 20р)'!$A:$B,'Розділ 3.1 К категорії (з 20р)'!$3:$4</definedName>
    <definedName name="_xlnm.Print_Titles" localSheetId="6">'Розділ 3.2 К категорії (до 20 р'!$A:$B,'Розділ 3.2 К категорії (до 20 р'!$3:$4</definedName>
    <definedName name="_xlnm.Print_Titles" localSheetId="7">'Розділ 4'!$3:$4</definedName>
    <definedName name="_xlnm.Print_Area" localSheetId="2">'Розділ 1'!$A$1:$K$22</definedName>
    <definedName name="_xlnm.Print_Area" localSheetId="3">'Розділ 2А'!$A$1:$P$15</definedName>
    <definedName name="_xlnm.Print_Area" localSheetId="4">'Розділ 3 К категорії  загал'!$A$1:$S$28</definedName>
    <definedName name="_xlnm.Print_Area" localSheetId="5">'Розділ 3.1 К категорії (з 20р)'!$A$1:$S$142</definedName>
    <definedName name="_xlnm.Print_Area" localSheetId="6">'Розділ 3.2 К категорії (до 20 р'!$A$1:$S$69</definedName>
    <definedName name="_xlnm.Print_Area" localSheetId="7">'Розділ 4'!$A$1:$F$22</definedName>
    <definedName name="_xlnm.Print_Area" localSheetId="0">'Титул. аркуш'!$A$1:$L$14</definedName>
  </definedNames>
  <calcPr calcId="191029" fullCalcOnLoad="1"/>
</workbook>
</file>

<file path=xl/calcChain.xml><?xml version="1.0" encoding="utf-8"?>
<calcChain xmlns="http://schemas.openxmlformats.org/spreadsheetml/2006/main">
  <c r="B6" i="31" l="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D4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103" i="30"/>
  <c r="B104" i="30"/>
  <c r="B105" i="30"/>
  <c r="B106" i="30"/>
  <c r="B107" i="30"/>
  <c r="B108" i="30"/>
  <c r="B109" i="30"/>
  <c r="B110" i="30"/>
  <c r="B111" i="30"/>
  <c r="B112" i="30"/>
  <c r="B113" i="30"/>
  <c r="B114" i="30"/>
  <c r="B115" i="30"/>
  <c r="B116" i="30"/>
  <c r="B117" i="30"/>
  <c r="B118" i="30"/>
  <c r="B119" i="30"/>
  <c r="B120" i="30"/>
  <c r="B121" i="30"/>
  <c r="B122" i="30"/>
  <c r="B123" i="30"/>
  <c r="B124" i="30"/>
  <c r="B125" i="30"/>
  <c r="B126" i="30"/>
  <c r="B127" i="30"/>
  <c r="B128" i="30"/>
  <c r="B129" i="30"/>
  <c r="B130" i="30"/>
  <c r="B131" i="30"/>
  <c r="B132" i="30"/>
  <c r="B133" i="30"/>
  <c r="B134" i="30"/>
  <c r="B135" i="30"/>
  <c r="B136" i="30"/>
  <c r="B137" i="30"/>
  <c r="B138" i="30"/>
  <c r="B139" i="30"/>
  <c r="B140" i="30"/>
  <c r="B141" i="30"/>
  <c r="D4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D4" i="29"/>
  <c r="E4" i="29"/>
  <c r="E16" i="13"/>
  <c r="E17" i="13"/>
  <c r="E18" i="13"/>
  <c r="E19" i="13"/>
  <c r="E20" i="13"/>
  <c r="E21" i="13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" i="23"/>
  <c r="B7" i="23"/>
  <c r="B8" i="23"/>
  <c r="B9" i="23"/>
  <c r="B10" i="23"/>
  <c r="B11" i="23"/>
  <c r="B12" i="23"/>
  <c r="B13" i="23"/>
  <c r="B14" i="23"/>
  <c r="B15" i="23"/>
  <c r="D4" i="23"/>
  <c r="E4" i="23"/>
  <c r="F4" i="23"/>
  <c r="G4" i="23"/>
  <c r="H4" i="23"/>
  <c r="I4" i="23"/>
  <c r="J4" i="23"/>
  <c r="K4" i="23"/>
  <c r="L4" i="23"/>
  <c r="M4" i="23"/>
  <c r="N4" i="23"/>
  <c r="O4" i="23"/>
  <c r="P4" i="23"/>
</calcChain>
</file>

<file path=xl/sharedStrings.xml><?xml version="1.0" encoding="utf-8"?>
<sst xmlns="http://schemas.openxmlformats.org/spreadsheetml/2006/main" count="416" uniqueCount="319">
  <si>
    <t>А</t>
  </si>
  <si>
    <t>Б</t>
  </si>
  <si>
    <t>про поновлення на роботі</t>
  </si>
  <si>
    <t>про виплату заробітної плати</t>
  </si>
  <si>
    <t>про відшкодування матеріальної шкоди, заподіяної працівниками підприємству, установі, організації</t>
  </si>
  <si>
    <t>про розірвання шлюбу</t>
  </si>
  <si>
    <t>про стягнення аліментів</t>
  </si>
  <si>
    <t>про встановлення батьківства або материнства</t>
  </si>
  <si>
    <t>про позбавлення батьківських прав</t>
  </si>
  <si>
    <t>про виселення</t>
  </si>
  <si>
    <t>про стягнення плати за користування житлом</t>
  </si>
  <si>
    <t>про визнання особи такою, що втратила право користування жилим приміщенням</t>
  </si>
  <si>
    <t>про державну власність</t>
  </si>
  <si>
    <t>про комунальну власність</t>
  </si>
  <si>
    <t>про приватну власність</t>
  </si>
  <si>
    <t>авторське право</t>
  </si>
  <si>
    <t>суміжні права</t>
  </si>
  <si>
    <t>право на винахід, корисну модель, промисловий зразок</t>
  </si>
  <si>
    <t>на торговельну марку</t>
  </si>
  <si>
    <t>купівлі-продажу</t>
  </si>
  <si>
    <t>дарування</t>
  </si>
  <si>
    <t>довічного утримання</t>
  </si>
  <si>
    <t>найму (оренди)</t>
  </si>
  <si>
    <t>надання послуг</t>
  </si>
  <si>
    <t>страхування</t>
  </si>
  <si>
    <t>позики, кредиту, банківського вкладу</t>
  </si>
  <si>
    <t>завданої каліцтвом, іншим ушкодженням здоров`я або смертю фізичної особи</t>
  </si>
  <si>
    <t>завданої майну фізичних або юридичних осіб</t>
  </si>
  <si>
    <t>завданої порушенням законодавства про охорону навколишнього середовища</t>
  </si>
  <si>
    <t>завданої внаслідок недоліків товарів, робіт (послуг)</t>
  </si>
  <si>
    <t>Інші справи позовного провадження</t>
  </si>
  <si>
    <t>визнання фізичної особи безвісно відсутньою або оголошення її померлою</t>
  </si>
  <si>
    <t>скасування рішення щодо визнання фізичної особи безвісно відсутньою або оголошення її померлою</t>
  </si>
  <si>
    <t>усиновлення дітей</t>
  </si>
  <si>
    <t>встановлення фактів, що мають юридичне значення</t>
  </si>
  <si>
    <t>відновлення прав на втрачені цінні папери на пред’явника та векселі</t>
  </si>
  <si>
    <t>визнання спадщини відумерлою</t>
  </si>
  <si>
    <t>надання особі психіатричної допомоги у примусовому порядку</t>
  </si>
  <si>
    <t>розкриття банком інформації, яка містить банківську таємницю щодо юридичних та фізичних осіб</t>
  </si>
  <si>
    <t>що виникають із сімейних правовідносин</t>
  </si>
  <si>
    <t>інші справи окремого провадження</t>
  </si>
  <si>
    <t>Подають</t>
  </si>
  <si>
    <t>Терміни подання</t>
  </si>
  <si>
    <t>Респондент:</t>
  </si>
  <si>
    <t>Найменування показника</t>
  </si>
  <si>
    <t>повернуто</t>
  </si>
  <si>
    <t>Форма процесуального звернення до суду</t>
  </si>
  <si>
    <t xml:space="preserve">А </t>
  </si>
  <si>
    <t xml:space="preserve">Передано справ на розгляд Великої Палати Верховного Суду </t>
  </si>
  <si>
    <t>Апеляційна інстанція</t>
  </si>
  <si>
    <t>Касаційна інстанція</t>
  </si>
  <si>
    <t>не розглянуто на початок періоду</t>
  </si>
  <si>
    <t>надійшло на розгляд</t>
  </si>
  <si>
    <t>з направленням справи для розгляду до іншого суду першої інстанції за встановленою підсудністю</t>
  </si>
  <si>
    <t xml:space="preserve">із залишенням в силі рішення суду першої інстанції </t>
  </si>
  <si>
    <t>Розділ 1.</t>
  </si>
  <si>
    <t>Розділ 2.</t>
  </si>
  <si>
    <t>Розділ 3.</t>
  </si>
  <si>
    <t>Результативність здійснення правосуддя на підставі апеляційних скарг</t>
  </si>
  <si>
    <t xml:space="preserve">відмовлено у відкритті  провадження </t>
  </si>
  <si>
    <t>Кількість скасованих судових рішень за нововиявленими обставинами</t>
  </si>
  <si>
    <t>Кількість скасованих судових рішень за виключними обставинами</t>
  </si>
  <si>
    <t>Кількість постановлених окремих ухвал</t>
  </si>
  <si>
    <t>Кількість постановлених окремих думок</t>
  </si>
  <si>
    <t>№ рядка</t>
  </si>
  <si>
    <t>Загальна кількість</t>
  </si>
  <si>
    <t xml:space="preserve">відмовлено у відкритті провадження </t>
  </si>
  <si>
    <t xml:space="preserve">не розглянуто на початок періоду          </t>
  </si>
  <si>
    <t xml:space="preserve">надійшло на розгляд   </t>
  </si>
  <si>
    <t xml:space="preserve">Розділ 1. Загальні показники здійснення правосуддя </t>
  </si>
  <si>
    <t xml:space="preserve">Довідка до розділу 1. Додаткові  показники здійснення правосуддя </t>
  </si>
  <si>
    <t xml:space="preserve">Не розглянуто на кінець періоду </t>
  </si>
  <si>
    <t>відмовлено в скасуванні рішення</t>
  </si>
  <si>
    <t xml:space="preserve">скасовано рішення </t>
  </si>
  <si>
    <t xml:space="preserve">заяву повернуто  </t>
  </si>
  <si>
    <t>із закриттям провадження у справі/ залишенням заяви без розгляду</t>
  </si>
  <si>
    <t xml:space="preserve">з ухваленням нового рішення </t>
  </si>
  <si>
    <t>Інші справи</t>
  </si>
  <si>
    <t>справах наказного провадження</t>
  </si>
  <si>
    <t xml:space="preserve">до засобів масової інформації </t>
  </si>
  <si>
    <t xml:space="preserve">що виникають із земельних правовідносин </t>
  </si>
  <si>
    <t>про спадкове право</t>
  </si>
  <si>
    <t>пов`язані із застосуванням Закону України "Про захист прав споживачів"</t>
  </si>
  <si>
    <t xml:space="preserve">Додаткові  показники здійснення правосуддя </t>
  </si>
  <si>
    <t xml:space="preserve"> Розділ 2. Результативність здійснення правосуддя на підставі апеляційних скарг</t>
  </si>
  <si>
    <t xml:space="preserve">Передано справ на розгляд до Великої Палати Верховного Суду   </t>
  </si>
  <si>
    <t>піврічна, річна       
(паперова, електронна)</t>
  </si>
  <si>
    <t xml:space="preserve">Повернуто  справ Великою Палатою Верховного Суду </t>
  </si>
  <si>
    <r>
      <t xml:space="preserve">Найменування: </t>
    </r>
    <r>
      <rPr>
        <b/>
        <sz val="14"/>
        <rFont val="Roboto Condensed Light"/>
        <charset val="204"/>
      </rPr>
      <t xml:space="preserve"> Касаційний цивільний суд у складі Верховного Суду</t>
    </r>
  </si>
  <si>
    <t>Форма № 6-ВС</t>
  </si>
  <si>
    <r>
      <t xml:space="preserve">Перебувало на розгляді (усього),
</t>
    </r>
    <r>
      <rPr>
        <sz val="22"/>
        <rFont val="Roboto Condensed Light"/>
        <charset val="204"/>
      </rPr>
      <t>з них:</t>
    </r>
  </si>
  <si>
    <r>
      <t xml:space="preserve">Розглянуто (усього), 
</t>
    </r>
    <r>
      <rPr>
        <sz val="22"/>
        <rFont val="Roboto Condensed Light"/>
        <charset val="204"/>
      </rPr>
      <t>з них:</t>
    </r>
  </si>
  <si>
    <r>
      <t xml:space="preserve">рішень третейських судів (усього), 
</t>
    </r>
    <r>
      <rPr>
        <sz val="24"/>
        <rFont val="Roboto Condensed Light"/>
        <charset val="204"/>
      </rPr>
      <t>у тому числі стосовно яких:</t>
    </r>
  </si>
  <si>
    <r>
      <t xml:space="preserve">рішень  міжнародного комерційного арбітражу (усього),
</t>
    </r>
    <r>
      <rPr>
        <sz val="24"/>
        <rFont val="Roboto Condensed Light"/>
        <charset val="204"/>
      </rPr>
      <t>у тому числі стосовно яких:</t>
    </r>
  </si>
  <si>
    <t>обмеження цивільної дієздатності фізичної особи, визнання фізичної особи недієздатною та поновлення цивільної дієздатності фізичної особи</t>
  </si>
  <si>
    <t>передачу безхазяйної нерухомої речі у комунальну власність</t>
  </si>
  <si>
    <t xml:space="preserve">Тип цивільного провадження/ 
категорія цивільних справ
</t>
  </si>
  <si>
    <t>Загальні показники здійснення правосуддя</t>
  </si>
  <si>
    <t>Зміст звіту за формою № 6-ВС</t>
  </si>
  <si>
    <t>із закриттям провадження у справі/
залишенням заяви без розгляду</t>
  </si>
  <si>
    <r>
      <t xml:space="preserve">справах окремого провадження (усього),
</t>
    </r>
    <r>
      <rPr>
        <sz val="28"/>
        <rFont val="Roboto Condensed Light"/>
        <charset val="204"/>
      </rPr>
      <t>з них щодо:</t>
    </r>
  </si>
  <si>
    <r>
      <rPr>
        <sz val="28"/>
        <rFont val="Roboto Condensed Light"/>
        <charset val="204"/>
      </rPr>
      <t>у житлових правовідносин (усього),</t>
    </r>
    <r>
      <rPr>
        <b/>
        <i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</si>
  <si>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rPr>
        <sz val="28"/>
        <rFont val="Roboto Condensed Light"/>
        <charset val="204"/>
      </rPr>
      <t>про захист честі, гідності та ділової репутації (усього),</t>
    </r>
    <r>
      <rPr>
        <b/>
        <i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</si>
  <si>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rPr>
        <sz val="28"/>
        <rFont val="Roboto Condensed Light"/>
        <charset val="204"/>
      </rPr>
      <t>про право власності та інших речових прав (усього),</t>
    </r>
    <r>
      <rPr>
        <b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</si>
  <si>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rPr>
        <sz val="28"/>
        <rFont val="Roboto Condensed Light"/>
        <charset val="204"/>
      </rPr>
      <t>про інтелектуальну власність (усього),</t>
    </r>
    <r>
      <rPr>
        <b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</si>
  <si>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rPr>
        <sz val="28"/>
        <rFont val="Roboto Condensed Light"/>
        <charset val="204"/>
      </rPr>
      <t>що виникають із договорів (усього),</t>
    </r>
    <r>
      <rPr>
        <b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</si>
  <si>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r>
      <t xml:space="preserve">про відшкодування шкоди (усього),
</t>
    </r>
    <r>
      <rPr>
        <i/>
        <sz val="28"/>
        <rFont val="Roboto Condensed Light"/>
        <charset val="204"/>
      </rPr>
      <t>з них:</t>
    </r>
  </si>
  <si>
    <r>
      <t xml:space="preserve">Перебувало на розгляді (усього),
</t>
    </r>
    <r>
      <rPr>
        <sz val="28"/>
        <rFont val="Roboto Condensed Light"/>
        <charset val="204"/>
      </rPr>
      <t>з них:</t>
    </r>
  </si>
  <si>
    <r>
      <t>Розглянуто
(усього)</t>
    </r>
    <r>
      <rPr>
        <sz val="28"/>
        <rFont val="Roboto Condensed Light"/>
        <charset val="204"/>
      </rPr>
      <t>,</t>
    </r>
    <r>
      <rPr>
        <b/>
        <sz val="28"/>
        <rFont val="Roboto Condensed Light"/>
        <charset val="204"/>
      </rPr>
      <t xml:space="preserve">
</t>
    </r>
    <r>
      <rPr>
        <sz val="28"/>
        <rFont val="Roboto Condensed Light"/>
        <charset val="204"/>
      </rPr>
      <t>з них:</t>
    </r>
  </si>
  <si>
    <r>
      <t xml:space="preserve">з сімейних правовідносин (усього),
</t>
    </r>
    <r>
      <rPr>
        <i/>
        <sz val="28"/>
        <rFont val="Roboto Condensed Light"/>
        <charset val="204"/>
      </rPr>
      <t>з них:</t>
    </r>
  </si>
  <si>
    <t xml:space="preserve">ЗВІТ ПРО ЗДІЙСНЕННЯ ПРАВОСУДДЯ 
КАСАЦІЙНИМ ЦИВІЛЬНИМ СУДОМ У СКЛАДІ ВЕРХОВНОГО СУДУ </t>
  </si>
  <si>
    <t>з направленням для продовження розгляду</t>
  </si>
  <si>
    <t xml:space="preserve">Довідка до розділу 1. </t>
  </si>
  <si>
    <r>
      <t xml:space="preserve">Загальна кількість процесуальних звернень, 
</t>
    </r>
    <r>
      <rPr>
        <sz val="18"/>
        <color indexed="8"/>
        <rFont val="Roboto Condensed Light"/>
        <charset val="204"/>
      </rPr>
      <t>у тому числі:</t>
    </r>
  </si>
  <si>
    <r>
      <t xml:space="preserve">Перебувало на розгляді упродовж періоду (усього),
</t>
    </r>
    <r>
      <rPr>
        <i/>
        <sz val="16"/>
        <color indexed="8"/>
        <rFont val="Roboto Condensed Light"/>
        <charset val="204"/>
      </rPr>
      <t xml:space="preserve">з них: </t>
    </r>
    <r>
      <rPr>
        <b/>
        <i/>
        <sz val="16"/>
        <color indexed="8"/>
        <rFont val="Roboto Condensed Light"/>
        <charset val="204"/>
      </rPr>
      <t xml:space="preserve"> </t>
    </r>
    <r>
      <rPr>
        <b/>
        <sz val="16"/>
        <color indexed="8"/>
        <rFont val="Roboto Condensed Light"/>
        <charset val="204"/>
      </rPr>
      <t xml:space="preserve">   </t>
    </r>
  </si>
  <si>
    <r>
      <t xml:space="preserve">Розглянуто (усього),
</t>
    </r>
    <r>
      <rPr>
        <sz val="16"/>
        <color indexed="8"/>
        <rFont val="Roboto Condensed Light"/>
        <charset val="204"/>
      </rPr>
      <t>з них:</t>
    </r>
  </si>
  <si>
    <t>відмовлено у відкритті провадження/ 
у задоволенні подання</t>
  </si>
  <si>
    <t xml:space="preserve">подань про визначення підсудності </t>
  </si>
  <si>
    <t>апеляційних скарг і справ</t>
  </si>
  <si>
    <t>касаційних скарг і справ</t>
  </si>
  <si>
    <t xml:space="preserve">заяв про перегляд судових рішень за нововиявленими обставинами  </t>
  </si>
  <si>
    <t xml:space="preserve">заяв про перегляд судових рішень за виключними обставинами  </t>
  </si>
  <si>
    <t>Відмовлено у відкритті касаційного провадження на підставі п. 5 ч. 2 ст. 394 ЦПК України</t>
  </si>
  <si>
    <t>Форма № 6-ВС с. 3</t>
  </si>
  <si>
    <t>Форма № 6-ВС с. 4</t>
  </si>
  <si>
    <r>
      <t xml:space="preserve">Загальна кількість апеляційних скарг на ухвали суду апеляційної інстанції,
</t>
    </r>
    <r>
      <rPr>
        <b/>
        <i/>
        <sz val="24"/>
        <rFont val="Roboto Condensed Light"/>
        <charset val="204"/>
      </rPr>
      <t>у тому числі щодо:</t>
    </r>
  </si>
  <si>
    <t xml:space="preserve">у задоволенні скарги відмовлено  та судове рішення залишено без змін             </t>
  </si>
  <si>
    <t>скаргу задоволено  та судове рішення змінено</t>
  </si>
  <si>
    <r>
      <t xml:space="preserve">скаргу задоволено  та судове рішення скасовано (усього),
</t>
    </r>
    <r>
      <rPr>
        <i/>
        <sz val="22"/>
        <rFont val="Roboto Condensed Light"/>
        <charset val="204"/>
      </rPr>
      <t>у тому числі:</t>
    </r>
  </si>
  <si>
    <t xml:space="preserve"> з ухваленням нового рішення повністю або частково</t>
  </si>
  <si>
    <t>Форма № 6-ВС с. 5</t>
  </si>
  <si>
    <r>
      <t xml:space="preserve">Загальна кількість касаційних скарг і справ, 
</t>
    </r>
    <r>
      <rPr>
        <b/>
        <i/>
        <sz val="28"/>
        <rFont val="Roboto Condensed Light"/>
        <charset val="204"/>
      </rPr>
      <t>у тому числі у:</t>
    </r>
  </si>
  <si>
    <r>
      <t xml:space="preserve">справах позовного провадження (усього),
</t>
    </r>
    <r>
      <rPr>
        <sz val="28"/>
        <rFont val="Roboto Condensed Light"/>
        <charset val="204"/>
      </rPr>
      <t>з них у спорах:</t>
    </r>
  </si>
  <si>
    <t>відмовлено у відкритті провадження</t>
  </si>
  <si>
    <t xml:space="preserve">закрито провадження </t>
  </si>
  <si>
    <t>закрито апеляційне провадження</t>
  </si>
  <si>
    <t>закрито касаційне провадження</t>
  </si>
  <si>
    <t xml:space="preserve">фізичній особі, яка потерпіла від кримінального правопорушення </t>
  </si>
  <si>
    <t>завданої незаконними рішеннями, діями чи бездіяльністю органу, що здійснює оперативно-розшукову діяльність, досудове розслідування, прокуратури або суду</t>
  </si>
  <si>
    <t>Справи за скаргами на дії або бездіяльність виконавчої служби</t>
  </si>
  <si>
    <t>Касаційний цивільний суд у складі Верховного Суду копію – департаменту аналітичної та правової роботи Верховного Суду</t>
  </si>
  <si>
    <r>
      <t xml:space="preserve">скаргу задоволено  та судове рішення скасовано (усього),
</t>
    </r>
    <r>
      <rPr>
        <i/>
        <sz val="28"/>
        <rFont val="Roboto Condensed Light"/>
        <charset val="204"/>
      </rPr>
      <t>у тому числі:</t>
    </r>
  </si>
  <si>
    <t>розглянуто по суті/ здійснено перегляд судового рішення</t>
  </si>
  <si>
    <t>Х</t>
  </si>
  <si>
    <t>Юридична адреса: проспект Повітрофлотський, 28 Київ, 03063</t>
  </si>
  <si>
    <t>з направленням на новий розгляд</t>
  </si>
  <si>
    <t>Розділ 3.1.</t>
  </si>
  <si>
    <t>Розділ 3.2.</t>
  </si>
  <si>
    <t>Розділ 4</t>
  </si>
  <si>
    <t>5</t>
  </si>
  <si>
    <t>6–10</t>
  </si>
  <si>
    <t>№ 
рядка</t>
  </si>
  <si>
    <r>
      <t xml:space="preserve">Судові палати та об'єднані палати (усього), 
</t>
    </r>
    <r>
      <rPr>
        <sz val="22"/>
        <rFont val="Roboto Condensed Light"/>
        <charset val="204"/>
      </rPr>
      <t xml:space="preserve">із них: </t>
    </r>
  </si>
  <si>
    <t>судові палати</t>
  </si>
  <si>
    <t>об'єднана палата</t>
  </si>
  <si>
    <r>
      <t xml:space="preserve">Перебувало на розгляді (усього), 
</t>
    </r>
    <r>
      <rPr>
        <sz val="22"/>
        <rFont val="Roboto Condensed Light"/>
        <charset val="204"/>
      </rPr>
      <t>із них:</t>
    </r>
  </si>
  <si>
    <t>Розглянуто</t>
  </si>
  <si>
    <r>
      <t xml:space="preserve">Передано на розгляд об'єднаної палати або Великої Палати (усього), 
</t>
    </r>
    <r>
      <rPr>
        <sz val="22"/>
        <rFont val="Roboto Condensed Light"/>
        <charset val="204"/>
      </rPr>
      <t>у тому числі на розгляд:</t>
    </r>
  </si>
  <si>
    <t>об'єднаної палати</t>
  </si>
  <si>
    <t xml:space="preserve">Великої Палати Верховного Суду </t>
  </si>
  <si>
    <t>об'єднаною палатою (з р.6) до:</t>
  </si>
  <si>
    <t xml:space="preserve">Великою Палатою Верховного Суду (з р. 7) до: </t>
  </si>
  <si>
    <t>Не розглянуто на кінець періоду</t>
  </si>
  <si>
    <t>Результативність здійснення правосуддя на підставі касаційних скарг за їх категоріями 
(з 2020 року)</t>
  </si>
  <si>
    <t xml:space="preserve">Результативність здійснення правосуддя на підставі касаційних скарг 
за їх загальними категоріями </t>
  </si>
  <si>
    <t>Результативність здійснення правосуддя на підставі касаційних скарг за їх категоріями 
(до 2020 року)</t>
  </si>
  <si>
    <t xml:space="preserve">Результативність  здійснення правосуддя у касаційному порядку 
судовими палатами та об'єднаною палатою </t>
  </si>
  <si>
    <t>11–13</t>
  </si>
  <si>
    <t xml:space="preserve">Розділ 4. Результативність  здійснення правосуддя у касаційному порядку 
судовими палатами та об'єднаною палатою </t>
  </si>
  <si>
    <t>14</t>
  </si>
  <si>
    <t>Форма № 6-ВС с. 11</t>
  </si>
  <si>
    <t>Розділ 3.1. Результативність здійснення правосуддя на підставі касаційних скарг за їх категоріями 
(з 2020 року)</t>
  </si>
  <si>
    <r>
      <t xml:space="preserve">Загальна кількість касаційних скарг і справ, 
</t>
    </r>
    <r>
      <rPr>
        <b/>
        <i/>
        <sz val="28"/>
        <rFont val="Roboto Condensed Light"/>
        <charset val="204"/>
      </rPr>
      <t>у тому числі справи:</t>
    </r>
  </si>
  <si>
    <r>
      <t xml:space="preserve">позовного провадження, </t>
    </r>
    <r>
      <rPr>
        <sz val="28"/>
        <color indexed="8"/>
        <rFont val="Roboto Condensed Light"/>
        <charset val="204"/>
      </rPr>
      <t>у тому числі:</t>
    </r>
  </si>
  <si>
    <r>
      <t>у спорах щодо права власності чи іншого речового права на нерухоме майно (крім землі)</t>
    </r>
    <r>
      <rPr>
        <sz val="28"/>
        <rFont val="Roboto Condensed Light"/>
        <charset val="204"/>
      </rPr>
      <t/>
    </r>
  </si>
  <si>
    <t>у спорах, що виникають із земельних відносин</t>
  </si>
  <si>
    <t>у спорах щодо прав інтелектуальної власності</t>
  </si>
  <si>
    <r>
      <t xml:space="preserve">у спорах, що виникають із правочинів, зокрема договорів
</t>
    </r>
    <r>
      <rPr>
        <sz val="28"/>
        <rFont val="Roboto Condensed Light"/>
        <charset val="204"/>
      </rPr>
      <t/>
    </r>
  </si>
  <si>
    <r>
      <t xml:space="preserve">у спорах про недоговірні зобов'язання, </t>
    </r>
    <r>
      <rPr>
        <i/>
        <sz val="28"/>
        <color indexed="8"/>
        <rFont val="Roboto Condensed Light"/>
        <charset val="204"/>
      </rPr>
      <t>з них</t>
    </r>
  </si>
  <si>
    <t>про відшкодування шкоди</t>
  </si>
  <si>
    <r>
      <t xml:space="preserve">у спорах про захист немайнових прав фізичних осіб, </t>
    </r>
    <r>
      <rPr>
        <i/>
        <sz val="28"/>
        <color indexed="8"/>
        <rFont val="Roboto Condensed Light"/>
        <charset val="204"/>
      </rPr>
      <t>з них</t>
    </r>
  </si>
  <si>
    <r>
      <t>про захист честі, гідності та ділової репутації:</t>
    </r>
    <r>
      <rPr>
        <i/>
        <sz val="28"/>
        <rFont val="Roboto Condensed Light"/>
        <charset val="204"/>
      </rPr>
      <t/>
    </r>
  </si>
  <si>
    <t>у спорах, що виникають із відносин спадкування</t>
  </si>
  <si>
    <t>у спорах, що виникають із житлових відносин</t>
  </si>
  <si>
    <t>про визнання необґрунтованими активів та їх витребування</t>
  </si>
  <si>
    <t>у спорах, що виникають із сімейних відносин</t>
  </si>
  <si>
    <t>у спорах, що виникають із трудових правовідносин</t>
  </si>
  <si>
    <t>у спорах, пов`язаних із застосуванням Закону України "Про захист прав споживачів"</t>
  </si>
  <si>
    <t>про звільнення майна з-під арешту (виключення майна з опису)</t>
  </si>
  <si>
    <t>інші справи позовного провадження</t>
  </si>
  <si>
    <t>наказного провадження</t>
  </si>
  <si>
    <t>окремого провадження</t>
  </si>
  <si>
    <t>про визнання та надання дозволу на примусове виконання рішення іноземного суду</t>
  </si>
  <si>
    <t>щодо визнання рішення іноземного суду, що не підлягає примусовому виконанню</t>
  </si>
  <si>
    <t>інші справи</t>
  </si>
  <si>
    <r>
      <t xml:space="preserve">Загальна кількість касаційних скарг і справ, 
</t>
    </r>
    <r>
      <rPr>
        <b/>
        <i/>
        <sz val="28"/>
        <rFont val="Roboto Condensed Light"/>
        <charset val="204"/>
      </rPr>
      <t>у тому числі:</t>
    </r>
  </si>
  <si>
    <t>Справи позовного провадження, у тому числі:</t>
  </si>
  <si>
    <r>
      <t>Справи у спорах щодо права власності чи іншого речового права на нерухоме майно (крім землі), з них:</t>
    </r>
    <r>
      <rPr>
        <sz val="28"/>
        <rFont val="Roboto Condensed Light"/>
        <charset val="204"/>
      </rPr>
      <t/>
    </r>
  </si>
  <si>
    <t>щодо реєстрації або обліку прав на майно</t>
  </si>
  <si>
    <t>щодо визнання незаконним акта, що порушує право власності</t>
  </si>
  <si>
    <t>щодо визнання права власності</t>
  </si>
  <si>
    <t>щодо усунення перешкод у користуванні майном</t>
  </si>
  <si>
    <t>про приватну власність, з них:</t>
  </si>
  <si>
    <t>визнання права власності</t>
  </si>
  <si>
    <t>витребування майна із чужого незаконного володіння</t>
  </si>
  <si>
    <t>усунення перешкод у користуванні майном</t>
  </si>
  <si>
    <t>спори про самочинне будівництво</t>
  </si>
  <si>
    <t>про речові права на чуже майно, з них:</t>
  </si>
  <si>
    <t>спори про володіння чужим майном</t>
  </si>
  <si>
    <t>спори з приводу сервітутів</t>
  </si>
  <si>
    <t>Справи у спорах, що виникають із земельних відносин, з них</t>
  </si>
  <si>
    <t>спори про припинення права власності на земельну ділянку</t>
  </si>
  <si>
    <t>щодо припинення права користування земельною ділянкою, з них:</t>
  </si>
  <si>
    <t>щодо припинення права оренди</t>
  </si>
  <si>
    <t>спори щодо права користування чужою земельною ділянкою для сільськогосподарських потреб (емфітевзис)</t>
  </si>
  <si>
    <t>спори про право користування чужою земельною ділянкою для забудови (суперфіцій)</t>
  </si>
  <si>
    <t>визнання незаконним акта, що порушує право власності на земельну ділянку</t>
  </si>
  <si>
    <t>визнання права власності на земельну ділянку</t>
  </si>
  <si>
    <t>щодо усунення перешкод у користуванні земельною ділянкою</t>
  </si>
  <si>
    <t>що виникають з договорів купівлі-продажу</t>
  </si>
  <si>
    <t>що виникають з договорів оренди</t>
  </si>
  <si>
    <t>Справи у спорах щодо прав інтелектуальної власності, з них:</t>
  </si>
  <si>
    <t>щодо прав на винахід, корисну модель, промисловий зразок</t>
  </si>
  <si>
    <t>щодо торговельної марки (знака для товарів і послуг)</t>
  </si>
  <si>
    <t>щодо авторських прав</t>
  </si>
  <si>
    <t>щодо суміжних прав</t>
  </si>
  <si>
    <t>оренди</t>
  </si>
  <si>
    <t>лізингу</t>
  </si>
  <si>
    <t>підряду</t>
  </si>
  <si>
    <t>страхування, з них</t>
  </si>
  <si>
    <t>спори про відшкодування шкоди, заподіяної від нещасного випадку на виробництві та професійного захворювання, які спричинили втрату працездатності</t>
  </si>
  <si>
    <t>позики, кредиту, банківського вкладу, з них:</t>
  </si>
  <si>
    <t>іпотечного кредиту</t>
  </si>
  <si>
    <t>споживчого кредиту</t>
  </si>
  <si>
    <t>інших видів кредиту</t>
  </si>
  <si>
    <t>Справи у спорах про недоговірні зобов'язання, з них:</t>
  </si>
  <si>
    <t>про відшкодування шкоди, з них:</t>
  </si>
  <si>
    <t>завданої каліцтвом, іншим ушкодженням здоров`я або смертю фізичної особи, крім відшкодування шкоди на виробництві</t>
  </si>
  <si>
    <t>завданої порушенням законодавства про охорону навколишнього природного середовища</t>
  </si>
  <si>
    <t>завданої державі внаслідок корупційного правопорушення</t>
  </si>
  <si>
    <t>завданої фізичній або юридичній особі внаслідок незаконних рішень, дій або бездіяльності суб'єкта, який здійснює заходи щодо запобігання і протидії корупції</t>
  </si>
  <si>
    <t>завданої внаслідок ДТП</t>
  </si>
  <si>
    <t>завданої внаслідок вчинення домашнього насильства</t>
  </si>
  <si>
    <t>про спонукання виконати або припинити певні дії</t>
  </si>
  <si>
    <t>про повернення безпідставно набутого майна (коштів)</t>
  </si>
  <si>
    <t>Справи у спорах про захист немайнових прав фізичних осіб, з них</t>
  </si>
  <si>
    <r>
      <t>про захист честі, гідності та ділової репутації, з них</t>
    </r>
    <r>
      <rPr>
        <i/>
        <sz val="28"/>
        <rFont val="Roboto Condensed Light"/>
        <charset val="204"/>
      </rPr>
      <t/>
    </r>
  </si>
  <si>
    <t>Справи у спорах, що виникають із відносин спадкування, з них:</t>
  </si>
  <si>
    <t>за заповітом</t>
  </si>
  <si>
    <t>за законом</t>
  </si>
  <si>
    <t>Справи у спорах, що виникають із житлових відносин, з них:</t>
  </si>
  <si>
    <t>про виселення (вселення)</t>
  </si>
  <si>
    <t>Справи у спорах, що виникають із сімейних відносин, з них:</t>
  </si>
  <si>
    <t>про визнання шлюбного договору недійсним</t>
  </si>
  <si>
    <t>про повернення дітей до країни постійного місця проживання</t>
  </si>
  <si>
    <t>надання дозволу на виїзд неповнолітньої дитини за межі України</t>
  </si>
  <si>
    <t>Справи у спорах, що виникають із трудових правовідносин, з них</t>
  </si>
  <si>
    <t>про поновлення на роботі, з них:</t>
  </si>
  <si>
    <t>у зв'язку зі звільненням за вчинення дисциплінарного проступку</t>
  </si>
  <si>
    <t>у зв'язку з іншими підставами звільнення за ініціативою роботодавця</t>
  </si>
  <si>
    <t>про відшкодування матеріальної шкоди, заподіяної працівниками державним підприємству, установі, організації</t>
  </si>
  <si>
    <t>Справи у спорах, пов`язаних із застосуванням Закону України "Про захист прав споживачів"</t>
  </si>
  <si>
    <t>Справи про звільнення майна з-під арешту (виключення майна з опису)</t>
  </si>
  <si>
    <t>Справи наказного провадження</t>
  </si>
  <si>
    <t>Справи щодо стягнення нарахованої, але не виплаченої працівникові суми заробітної плати</t>
  </si>
  <si>
    <t>Справи про компенсацію витрат на проведення розшуку відповідача, боржника, дитини або транспортних засобів боржника</t>
  </si>
  <si>
    <t>Справи щодо стягнення заборгованості за оплату житлово-комунальних послуг, телекомунікаційних послуг, послуг телебачення та радіомовлення з урахуванням індексу інфляції та трьох відсотків річних, нарахованих заявником на суму заборгованості</t>
  </si>
  <si>
    <t>Справи щодо стягнення аліментів у розмірі на одну дитину - однієї чверті, на двох дітей - однієї третини, на трьох і більше дітей - половини заробітку (доходу) платника аліментів, але не більше десяти прожиткових мінімумів на дитину відповідного віку на кожну дитину, якщо ця вимога не пов'язана із встановленням чи оспорюванням батьківства</t>
  </si>
  <si>
    <t>Справи щодо стягнення аліментів у твердій грошовій сумі в розмірі 50 відсотків прожиткового мінімуму для дитини відповідного віку, якщо ця вимога не пов'язана із встановленням чи оспорюванням батьківства (материнства) та необхідністю залучення інших заінтересованих осіб</t>
  </si>
  <si>
    <t>Справи щодо повернення вартості товару неналежної якості, якщо є рішення суду, яке набрало законної сили, про встановлення факту продажу товару неналежної якості, ухвалене на користь невизначеного кола споживачів</t>
  </si>
  <si>
    <t>Справи до юридичної особи або фізичної особи-підприємця про стягнення заборгованості за договором (іншим, ніж про надання житлово-комунальних послуг, телекомунікаційних послуг, послуг телебачення та радіомовлення), укладеним у письмовій (в тому числі електронній) формі, якщо сума вимоги не перевищує ста розмірів прожиткового мінімуму для працездатних осіб</t>
  </si>
  <si>
    <t>Справи окремого провадження</t>
  </si>
  <si>
    <t>Справи про обмеження цивільної дієздатності фізичної особи, визнання фізичної особи недієздатною та поновлення цивільної дієздатності фізичної особи, з них:</t>
  </si>
  <si>
    <t>про обмеження цивільної дієздатності фізичної особи</t>
  </si>
  <si>
    <t>про визнання фізичної особи недієздатною</t>
  </si>
  <si>
    <t>про поновлення цивільної дієздатності</t>
  </si>
  <si>
    <t>Справи про надання неповнолітній особі повної цивільної дієздатності</t>
  </si>
  <si>
    <t>Справи про визнання фізичної особи безвісно відсутньою чи оголошення її померлою</t>
  </si>
  <si>
    <t>Справи про скасування рішення про визнання фізичної особи безвісно відсутньою чи оголошення її померлою</t>
  </si>
  <si>
    <t>Справи про усиновлення, з них:</t>
  </si>
  <si>
    <t>усиновлення громадянами України, що проживають на території України</t>
  </si>
  <si>
    <t>усиновлення громадянами України, що проживають за межами території України та іноземцями</t>
  </si>
  <si>
    <t>Справи про встановлення фактів, що мають юридичне значення, з них:</t>
  </si>
  <si>
    <t>факту народження, з них:</t>
  </si>
  <si>
    <t>на тимчасово окупованій території України</t>
  </si>
  <si>
    <t>факту смерті, з них:</t>
  </si>
  <si>
    <t>інших фактів, з них</t>
  </si>
  <si>
    <t>Справи про відновлення прав на втрачені цінні папери на пред’явника та векселі</t>
  </si>
  <si>
    <t>Справи про передачу безхазяйної нерухомої речі у комунальну власність</t>
  </si>
  <si>
    <t>Справи про визнання спадщини відумерлою</t>
  </si>
  <si>
    <t>Справи про надання особі психіатричної допомоги у примусовому порядку</t>
  </si>
  <si>
    <t>Справи про обов'язкову госпіталізацію до протитуберкульозного закладу</t>
  </si>
  <si>
    <t>Справи про розкриття банком інформації, яка містить банківську таємницю, щодо юридичних та фізичних осіб</t>
  </si>
  <si>
    <t>Справи, що виникають із сімейних правовідносин, з них:</t>
  </si>
  <si>
    <t>про надання права на шлюб</t>
  </si>
  <si>
    <t>про розірвання шлюбу за заявою подружжя, яке має дітей</t>
  </si>
  <si>
    <t>про розірвання шлюбу за заявою подружжя, якщо один з нього засуджений до позбавлення волі</t>
  </si>
  <si>
    <t>про встановлення режиму окремого проживання за заявою подружжя</t>
  </si>
  <si>
    <t>Справи про видачу і продовження обмежувального припису</t>
  </si>
  <si>
    <t>Інші справи окремого провадження</t>
  </si>
  <si>
    <t>Справи про визнання та надання дозволу на примусове виконання рішення іноземного суду</t>
  </si>
  <si>
    <t>Справи щодо визнання рішення іноземного суду, що не підлягає примусовому виконанню</t>
  </si>
  <si>
    <t>Справи у спорах, що виникають із правочинів, зокрема договорів (крім рядків 3-39), з них:</t>
  </si>
  <si>
    <t>Форма № 6-ВС с. 6</t>
  </si>
  <si>
    <t>Кількість розглянутих справ у судовому засіданні у режимі відеоконференції</t>
  </si>
  <si>
    <t xml:space="preserve">Розділ 3. Результативність здійснення правосуддя на підставі касаційних скарг 
за їх загальними категоріями </t>
  </si>
  <si>
    <t>Розділ 3.2. Результативність здійснення правосуддя на підставі касаційних скарг за їх категоріями 
(до 2020 року)</t>
  </si>
  <si>
    <t xml:space="preserve">
до 15 числа місяця, що настає за звітним періодом
</t>
  </si>
  <si>
    <r>
      <t xml:space="preserve">Повернуто об'єднаною палатою або Великої Палати (усього), 
</t>
    </r>
    <r>
      <rPr>
        <sz val="22"/>
        <rFont val="Roboto Condensed Light"/>
        <charset val="204"/>
      </rPr>
      <t>у тому числі:</t>
    </r>
  </si>
  <si>
    <t>Форма № 6-ВС с.14</t>
  </si>
  <si>
    <t>Справи про визнання необґрунтованими активів та їх витребування</t>
  </si>
  <si>
    <t>за перше півріччя 2020 року</t>
  </si>
  <si>
    <t xml:space="preserve">ЗАТВЕРДЖЕНО
Наказ керівника апарату Верховного Суду 
від 25.06.2018 № 91-ОД 
(у редакції наказу керівника апарату від 10.07.2020 № 85)
</t>
  </si>
  <si>
    <r>
      <rPr>
        <sz val="28"/>
        <rFont val="Roboto Condensed Light"/>
        <charset val="204"/>
      </rPr>
      <t>з</t>
    </r>
    <r>
      <rPr>
        <b/>
        <sz val="28"/>
        <rFont val="Roboto Condensed Light"/>
        <charset val="204"/>
      </rPr>
      <t xml:space="preserve"> </t>
    </r>
    <r>
      <rPr>
        <sz val="28"/>
        <rFont val="Roboto Condensed Light"/>
        <charset val="204"/>
      </rPr>
      <t>трудових правовідносин (усього),</t>
    </r>
    <r>
      <rPr>
        <b/>
        <sz val="28"/>
        <rFont val="Roboto Condensed Light"/>
        <charset val="204"/>
      </rPr>
      <t xml:space="preserve">
</t>
    </r>
    <r>
      <rPr>
        <i/>
        <sz val="28"/>
        <rFont val="Roboto Condensed Light"/>
        <charset val="204"/>
      </rPr>
      <t>з них:</t>
    </r>
  </si>
  <si>
    <t>15 липня 2020 року</t>
  </si>
  <si>
    <t>Заступник керівника департаменту - 
начальник правового управління (ІV)
департаменту аналітичної та правової роботи</t>
  </si>
  <si>
    <t>Михайло ШУМИЛО</t>
  </si>
  <si>
    <t>Головний спеціаліст відділу аналізу судової статистики
у цивільних справах правового управління (ІV)
департаменту аналітичної та правової роботи</t>
  </si>
  <si>
    <t>Юрій ГАРБУЗА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</si>
</sst>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_-* #,##0_р_._-;\-* #,##0_р_._-;_-* &quot;-&quot;_р_._-;_-@_-"/>
    <numFmt numFmtId="207" formatCode="_(* #,##0_);_(* \(#,##0\);_(* &quot;-&quot;_);_(@_)"/>
  </numFmts>
  <fonts count="78" x14ac:knownFonts="1">
    <font>
      <sz val="10"/>
      <name val="Arial"/>
    </font>
    <font>
      <sz val="10"/>
      <name val="Arial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Roboto Condensed Light"/>
      <charset val="204"/>
    </font>
    <font>
      <sz val="14"/>
      <name val="Roboto Condensed Light"/>
      <charset val="204"/>
    </font>
    <font>
      <i/>
      <sz val="14"/>
      <name val="Roboto Condensed Light"/>
      <charset val="204"/>
    </font>
    <font>
      <sz val="10"/>
      <name val="Roboto Condensed Light"/>
      <charset val="204"/>
    </font>
    <font>
      <sz val="12"/>
      <color indexed="8"/>
      <name val="Roboto Condensed Light"/>
      <charset val="204"/>
    </font>
    <font>
      <b/>
      <sz val="18"/>
      <color indexed="8"/>
      <name val="Roboto Condensed Light"/>
      <charset val="204"/>
    </font>
    <font>
      <sz val="12"/>
      <name val="Roboto Condensed Light"/>
      <charset val="204"/>
    </font>
    <font>
      <b/>
      <sz val="10"/>
      <color indexed="8"/>
      <name val="Roboto Condensed Light"/>
      <charset val="204"/>
    </font>
    <font>
      <b/>
      <sz val="18"/>
      <name val="Roboto Condensed Light"/>
      <charset val="204"/>
    </font>
    <font>
      <sz val="18"/>
      <color indexed="8"/>
      <name val="Roboto Condensed Light"/>
      <charset val="204"/>
    </font>
    <font>
      <sz val="18"/>
      <name val="Roboto Condensed Light"/>
      <charset val="204"/>
    </font>
    <font>
      <b/>
      <sz val="16"/>
      <color indexed="8"/>
      <name val="Roboto Condensed Light"/>
      <charset val="204"/>
    </font>
    <font>
      <sz val="16"/>
      <color indexed="8"/>
      <name val="Roboto Condensed Light"/>
      <charset val="204"/>
    </font>
    <font>
      <i/>
      <sz val="16"/>
      <color indexed="8"/>
      <name val="Roboto Condensed Light"/>
      <charset val="204"/>
    </font>
    <font>
      <b/>
      <i/>
      <sz val="16"/>
      <color indexed="8"/>
      <name val="Roboto Condensed Light"/>
      <charset val="204"/>
    </font>
    <font>
      <sz val="16"/>
      <name val="Roboto Condensed Light"/>
      <charset val="204"/>
    </font>
    <font>
      <b/>
      <sz val="10"/>
      <name val="Roboto Condensed Light"/>
      <charset val="204"/>
    </font>
    <font>
      <b/>
      <sz val="16"/>
      <name val="Roboto Condensed Light"/>
      <charset val="204"/>
    </font>
    <font>
      <b/>
      <sz val="24"/>
      <name val="Roboto Condensed Light"/>
      <charset val="204"/>
    </font>
    <font>
      <b/>
      <sz val="24"/>
      <color indexed="8"/>
      <name val="Roboto Condensed Light"/>
      <charset val="204"/>
    </font>
    <font>
      <b/>
      <sz val="28"/>
      <name val="Roboto Condensed Light"/>
      <charset val="204"/>
    </font>
    <font>
      <b/>
      <sz val="20"/>
      <name val="Roboto Condensed Light"/>
      <charset val="204"/>
    </font>
    <font>
      <sz val="20"/>
      <name val="Roboto Condensed Light"/>
      <charset val="204"/>
    </font>
    <font>
      <b/>
      <sz val="22"/>
      <name val="Roboto Condensed Light"/>
      <charset val="204"/>
    </font>
    <font>
      <sz val="22"/>
      <name val="Roboto Condensed Light"/>
      <charset val="204"/>
    </font>
    <font>
      <sz val="24"/>
      <name val="Roboto Condensed Light"/>
      <charset val="204"/>
    </font>
    <font>
      <sz val="22"/>
      <color indexed="8"/>
      <name val="Roboto Condensed Light"/>
      <charset val="204"/>
    </font>
    <font>
      <i/>
      <sz val="22"/>
      <name val="Roboto Condensed Light"/>
      <charset val="204"/>
    </font>
    <font>
      <b/>
      <sz val="36"/>
      <name val="Roboto Condensed Light"/>
      <charset val="204"/>
    </font>
    <font>
      <b/>
      <sz val="36"/>
      <color indexed="8"/>
      <name val="Roboto Condensed Light"/>
      <charset val="204"/>
    </font>
    <font>
      <sz val="36"/>
      <name val="Roboto Condensed Light"/>
      <charset val="204"/>
    </font>
    <font>
      <b/>
      <i/>
      <sz val="24"/>
      <name val="Roboto Condensed Light"/>
      <charset val="204"/>
    </font>
    <font>
      <b/>
      <sz val="26"/>
      <name val="Roboto Condensed Light"/>
      <charset val="204"/>
    </font>
    <font>
      <sz val="18"/>
      <color indexed="8"/>
      <name val="Times New Roman"/>
      <family val="1"/>
      <charset val="204"/>
    </font>
    <font>
      <b/>
      <i/>
      <sz val="20"/>
      <name val="Roboto Condensed Light"/>
      <charset val="204"/>
    </font>
    <font>
      <sz val="28"/>
      <name val="Roboto Condensed Light"/>
      <charset val="204"/>
    </font>
    <font>
      <sz val="26"/>
      <name val="Arial"/>
      <family val="2"/>
      <charset val="204"/>
    </font>
    <font>
      <b/>
      <sz val="30"/>
      <color indexed="8"/>
      <name val="Roboto Condensed Light"/>
      <charset val="204"/>
    </font>
    <font>
      <sz val="30"/>
      <color indexed="8"/>
      <name val="Times New Roman"/>
      <family val="1"/>
      <charset val="204"/>
    </font>
    <font>
      <b/>
      <sz val="30"/>
      <name val="Roboto Condensed Light"/>
      <charset val="204"/>
    </font>
    <font>
      <sz val="30"/>
      <color indexed="8"/>
      <name val="Roboto Condensed Light"/>
      <charset val="204"/>
    </font>
    <font>
      <b/>
      <sz val="40"/>
      <color indexed="8"/>
      <name val="Roboto Condensed Light"/>
      <charset val="204"/>
    </font>
    <font>
      <b/>
      <sz val="40"/>
      <name val="Roboto Condensed Light"/>
      <charset val="204"/>
    </font>
    <font>
      <b/>
      <i/>
      <sz val="28"/>
      <name val="Roboto Condensed Light"/>
      <charset val="204"/>
    </font>
    <font>
      <i/>
      <sz val="28"/>
      <name val="Roboto Condensed Light"/>
      <charset val="204"/>
    </font>
    <font>
      <sz val="30"/>
      <name val="Roboto Condensed Light"/>
      <charset val="204"/>
    </font>
    <font>
      <sz val="40"/>
      <name val="Arial Cyr"/>
      <charset val="204"/>
    </font>
    <font>
      <b/>
      <sz val="40"/>
      <name val="Arial Cyr"/>
      <charset val="204"/>
    </font>
    <font>
      <sz val="35"/>
      <name val="Roboto Condensed Light"/>
      <charset val="204"/>
    </font>
    <font>
      <b/>
      <sz val="60"/>
      <name val="Roboto Condensed Light"/>
      <charset val="204"/>
    </font>
    <font>
      <b/>
      <sz val="60"/>
      <color indexed="8"/>
      <name val="Roboto Condensed Light"/>
      <charset val="204"/>
    </font>
    <font>
      <sz val="60"/>
      <name val="Roboto Condensed Light"/>
      <charset val="204"/>
    </font>
    <font>
      <sz val="8"/>
      <name val="Arial"/>
      <family val="2"/>
      <charset val="204"/>
    </font>
    <font>
      <b/>
      <sz val="32"/>
      <name val="Roboto Condensed Light"/>
      <charset val="204"/>
    </font>
    <font>
      <sz val="32"/>
      <name val="Roboto Condensed Light"/>
      <charset val="204"/>
    </font>
    <font>
      <b/>
      <sz val="33"/>
      <name val="Roboto Condensed Light"/>
      <charset val="204"/>
    </font>
    <font>
      <i/>
      <sz val="16"/>
      <name val="Roboto Condensed Light"/>
      <charset val="204"/>
    </font>
    <font>
      <sz val="28"/>
      <color indexed="8"/>
      <name val="Roboto Condensed Light"/>
      <charset val="204"/>
    </font>
    <font>
      <i/>
      <sz val="28"/>
      <color indexed="8"/>
      <name val="Roboto Condensed Light"/>
      <charset val="204"/>
    </font>
    <font>
      <sz val="11"/>
      <color theme="1"/>
      <name val="Calibri"/>
      <family val="2"/>
      <charset val="204"/>
      <scheme val="minor"/>
    </font>
    <font>
      <b/>
      <sz val="26"/>
      <color rgb="FF00B050"/>
      <name val="Roboto Condensed Light"/>
      <charset val="204"/>
    </font>
    <font>
      <b/>
      <sz val="28"/>
      <color theme="1"/>
      <name val="Roboto Condensed Light"/>
      <charset val="204"/>
    </font>
    <font>
      <sz val="28"/>
      <color theme="1"/>
      <name val="Roboto Condensed Light"/>
      <charset val="204"/>
    </font>
    <font>
      <i/>
      <sz val="28"/>
      <color theme="1"/>
      <name val="Roboto Condensed Light"/>
      <charset val="204"/>
    </font>
    <font>
      <b/>
      <i/>
      <sz val="28"/>
      <color theme="1"/>
      <name val="Roboto Condensed Light"/>
      <charset val="204"/>
    </font>
    <font>
      <b/>
      <sz val="22"/>
      <color rgb="FFC00000"/>
      <name val="Roboto Condensed Light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5" fillId="0" borderId="0"/>
    <xf numFmtId="0" fontId="71" fillId="0" borderId="0"/>
    <xf numFmtId="0" fontId="11" fillId="0" borderId="0"/>
    <xf numFmtId="0" fontId="3" fillId="0" borderId="0"/>
    <xf numFmtId="185" fontId="11" fillId="0" borderId="0" applyFont="0" applyFill="0" applyBorder="0" applyAlignment="0" applyProtection="0"/>
    <xf numFmtId="207" fontId="1" fillId="0" borderId="0" applyFont="0" applyFill="0" applyBorder="0" applyAlignment="0" applyProtection="0"/>
  </cellStyleXfs>
  <cellXfs count="265">
    <xf numFmtId="0" fontId="0" fillId="0" borderId="0" xfId="0"/>
    <xf numFmtId="0" fontId="6" fillId="0" borderId="0" xfId="0" applyNumberFormat="1" applyFont="1" applyFill="1"/>
    <xf numFmtId="0" fontId="7" fillId="0" borderId="0" xfId="0" applyFont="1"/>
    <xf numFmtId="0" fontId="3" fillId="0" borderId="0" xfId="4" applyFont="1"/>
    <xf numFmtId="0" fontId="8" fillId="0" borderId="0" xfId="0" applyFont="1"/>
    <xf numFmtId="0" fontId="10" fillId="0" borderId="0" xfId="0" applyFont="1"/>
    <xf numFmtId="0" fontId="9" fillId="0" borderId="0" xfId="4" applyFont="1"/>
    <xf numFmtId="0" fontId="3" fillId="0" borderId="0" xfId="5" applyFont="1"/>
    <xf numFmtId="0" fontId="3" fillId="0" borderId="0" xfId="5" applyNumberFormat="1" applyFont="1" applyFill="1" applyBorder="1" applyAlignment="1" applyProtection="1"/>
    <xf numFmtId="0" fontId="13" fillId="0" borderId="0" xfId="5" applyFont="1" applyAlignment="1">
      <alignment horizontal="left"/>
    </xf>
    <xf numFmtId="0" fontId="13" fillId="0" borderId="1" xfId="5" applyNumberFormat="1" applyFont="1" applyFill="1" applyBorder="1" applyAlignment="1" applyProtection="1">
      <alignment horizontal="left"/>
    </xf>
    <xf numFmtId="0" fontId="13" fillId="0" borderId="1" xfId="5" applyNumberFormat="1" applyFont="1" applyFill="1" applyBorder="1" applyAlignment="1" applyProtection="1">
      <alignment horizontal="left" vertical="center" wrapText="1"/>
    </xf>
    <xf numFmtId="0" fontId="14" fillId="0" borderId="2" xfId="5" applyNumberFormat="1" applyFont="1" applyFill="1" applyBorder="1" applyAlignment="1" applyProtection="1">
      <alignment horizontal="left" vertical="center" wrapText="1"/>
    </xf>
    <xf numFmtId="0" fontId="13" fillId="0" borderId="2" xfId="5" applyNumberFormat="1" applyFont="1" applyFill="1" applyBorder="1" applyAlignment="1" applyProtection="1">
      <alignment horizontal="left"/>
    </xf>
    <xf numFmtId="0" fontId="13" fillId="0" borderId="2" xfId="5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/>
    <xf numFmtId="0" fontId="17" fillId="0" borderId="3" xfId="0" applyNumberFormat="1" applyFont="1" applyFill="1" applyBorder="1" applyAlignment="1" applyProtection="1">
      <alignment vertical="center" wrapText="1"/>
    </xf>
    <xf numFmtId="9" fontId="16" fillId="0" borderId="0" xfId="1" applyFont="1" applyFill="1"/>
    <xf numFmtId="9" fontId="19" fillId="0" borderId="0" xfId="1" applyFont="1" applyFill="1" applyBorder="1" applyAlignment="1" applyProtection="1">
      <alignment horizontal="left" vertical="center"/>
    </xf>
    <xf numFmtId="9" fontId="15" fillId="0" borderId="0" xfId="1" applyFont="1" applyFill="1" applyBorder="1" applyAlignment="1" applyProtection="1">
      <alignment horizontal="center" vertical="center" wrapText="1"/>
    </xf>
    <xf numFmtId="9" fontId="6" fillId="0" borderId="0" xfId="1" applyFont="1" applyFill="1"/>
    <xf numFmtId="0" fontId="15" fillId="0" borderId="4" xfId="5" applyNumberFormat="1" applyFont="1" applyFill="1" applyBorder="1" applyAlignment="1" applyProtection="1">
      <alignment horizontal="left" vertical="center" wrapText="1"/>
    </xf>
    <xf numFmtId="0" fontId="15" fillId="0" borderId="4" xfId="5" applyNumberFormat="1" applyFont="1" applyFill="1" applyBorder="1" applyAlignment="1" applyProtection="1">
      <alignment horizontal="left"/>
    </xf>
    <xf numFmtId="0" fontId="28" fillId="0" borderId="4" xfId="5" applyNumberFormat="1" applyFont="1" applyFill="1" applyBorder="1" applyAlignment="1" applyProtection="1">
      <alignment horizontal="left" vertical="center" wrapText="1"/>
    </xf>
    <xf numFmtId="0" fontId="12" fillId="0" borderId="0" xfId="5" applyNumberFormat="1" applyFont="1" applyFill="1" applyBorder="1" applyAlignment="1" applyProtection="1">
      <alignment horizontal="left" vertical="center"/>
    </xf>
    <xf numFmtId="0" fontId="15" fillId="0" borderId="0" xfId="5" applyFont="1" applyAlignment="1">
      <alignment horizontal="left"/>
    </xf>
    <xf numFmtId="0" fontId="29" fillId="0" borderId="3" xfId="0" applyFont="1" applyBorder="1" applyAlignment="1">
      <alignment horizontal="center" vertical="center" wrapText="1"/>
    </xf>
    <xf numFmtId="0" fontId="23" fillId="0" borderId="5" xfId="6" applyNumberFormat="1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0" fontId="13" fillId="0" borderId="6" xfId="5" applyNumberFormat="1" applyFont="1" applyFill="1" applyBorder="1" applyAlignment="1" applyProtection="1">
      <alignment horizontal="left" vertical="center" wrapText="1"/>
    </xf>
    <xf numFmtId="0" fontId="13" fillId="0" borderId="7" xfId="5" applyNumberFormat="1" applyFont="1" applyFill="1" applyBorder="1" applyAlignment="1" applyProtection="1">
      <alignment horizontal="left" vertical="center" wrapText="1"/>
    </xf>
    <xf numFmtId="0" fontId="30" fillId="0" borderId="3" xfId="4" applyNumberFormat="1" applyFont="1" applyFill="1" applyBorder="1" applyAlignment="1" applyProtection="1">
      <alignment horizontal="left" vertical="center" wrapText="1"/>
    </xf>
    <xf numFmtId="0" fontId="37" fillId="2" borderId="3" xfId="0" applyFont="1" applyFill="1" applyBorder="1" applyAlignment="1">
      <alignment horizontal="left" vertical="center" wrapText="1"/>
    </xf>
    <xf numFmtId="0" fontId="40" fillId="0" borderId="0" xfId="4" applyNumberFormat="1" applyFont="1" applyFill="1" applyBorder="1" applyAlignment="1" applyProtection="1">
      <alignment horizontal="left" vertical="center" wrapText="1"/>
    </xf>
    <xf numFmtId="0" fontId="42" fillId="0" borderId="0" xfId="4" applyFont="1" applyAlignment="1">
      <alignment horizontal="left"/>
    </xf>
    <xf numFmtId="0" fontId="46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 wrapText="1"/>
    </xf>
    <xf numFmtId="49" fontId="46" fillId="0" borderId="0" xfId="0" applyNumberFormat="1" applyFont="1" applyBorder="1" applyAlignment="1">
      <alignment horizontal="left" vertical="center" wrapText="1"/>
    </xf>
    <xf numFmtId="0" fontId="47" fillId="0" borderId="0" xfId="0" applyFont="1" applyAlignment="1">
      <alignment horizontal="left"/>
    </xf>
    <xf numFmtId="0" fontId="12" fillId="0" borderId="0" xfId="5" applyFont="1" applyBorder="1" applyAlignment="1">
      <alignment wrapText="1"/>
    </xf>
    <xf numFmtId="0" fontId="13" fillId="0" borderId="0" xfId="5" applyNumberFormat="1" applyFont="1" applyFill="1" applyBorder="1" applyAlignment="1" applyProtection="1">
      <alignment horizontal="left" vertical="center" wrapText="1"/>
    </xf>
    <xf numFmtId="0" fontId="12" fillId="0" borderId="0" xfId="5" applyFont="1" applyBorder="1" applyAlignment="1">
      <alignment horizontal="center" wrapText="1"/>
    </xf>
    <xf numFmtId="0" fontId="13" fillId="0" borderId="0" xfId="5" applyNumberFormat="1" applyFont="1" applyFill="1" applyBorder="1" applyAlignment="1" applyProtection="1">
      <alignment horizontal="center" vertical="center" wrapText="1"/>
    </xf>
    <xf numFmtId="0" fontId="41" fillId="0" borderId="1" xfId="0" applyNumberFormat="1" applyFont="1" applyFill="1" applyBorder="1" applyAlignment="1">
      <alignment horizontal="right" vertical="center"/>
    </xf>
    <xf numFmtId="0" fontId="34" fillId="0" borderId="0" xfId="0" applyFont="1"/>
    <xf numFmtId="0" fontId="49" fillId="0" borderId="1" xfId="0" applyNumberFormat="1" applyFont="1" applyFill="1" applyBorder="1" applyAlignment="1">
      <alignment horizontal="left" vertical="center"/>
    </xf>
    <xf numFmtId="0" fontId="50" fillId="0" borderId="0" xfId="0" applyNumberFormat="1" applyFont="1" applyFill="1"/>
    <xf numFmtId="0" fontId="52" fillId="0" borderId="0" xfId="0" applyNumberFormat="1" applyFont="1" applyFill="1"/>
    <xf numFmtId="0" fontId="16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57" fillId="0" borderId="0" xfId="0" applyFont="1" applyAlignment="1">
      <alignment horizontal="left"/>
    </xf>
    <xf numFmtId="0" fontId="47" fillId="0" borderId="3" xfId="0" applyFont="1" applyFill="1" applyBorder="1" applyAlignment="1">
      <alignment horizontal="left" vertical="center" wrapText="1"/>
    </xf>
    <xf numFmtId="0" fontId="56" fillId="0" borderId="3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left"/>
    </xf>
    <xf numFmtId="0" fontId="12" fillId="0" borderId="0" xfId="5" applyFont="1" applyBorder="1" applyAlignment="1">
      <alignment horizontal="left" wrapText="1"/>
    </xf>
    <xf numFmtId="0" fontId="31" fillId="0" borderId="3" xfId="10" applyNumberFormat="1" applyFont="1" applyFill="1" applyBorder="1" applyAlignment="1">
      <alignment horizontal="center" vertical="center" wrapText="1"/>
    </xf>
    <xf numFmtId="0" fontId="23" fillId="0" borderId="3" xfId="10" applyNumberFormat="1" applyFont="1" applyFill="1" applyBorder="1" applyAlignment="1">
      <alignment horizontal="center" vertical="center" wrapText="1"/>
    </xf>
    <xf numFmtId="0" fontId="23" fillId="0" borderId="3" xfId="7" applyNumberFormat="1" applyFont="1" applyFill="1" applyBorder="1" applyAlignment="1" applyProtection="1">
      <alignment horizontal="center" vertical="center" wrapText="1"/>
    </xf>
    <xf numFmtId="0" fontId="24" fillId="0" borderId="3" xfId="7" applyNumberFormat="1" applyFont="1" applyFill="1" applyBorder="1" applyAlignment="1" applyProtection="1">
      <alignment horizontal="center" vertical="center" wrapText="1"/>
    </xf>
    <xf numFmtId="0" fontId="27" fillId="0" borderId="3" xfId="7" applyFont="1" applyFill="1" applyBorder="1" applyAlignment="1">
      <alignment horizontal="center" vertical="center" wrapText="1"/>
    </xf>
    <xf numFmtId="0" fontId="27" fillId="2" borderId="3" xfId="7" applyFont="1" applyFill="1" applyBorder="1" applyAlignment="1">
      <alignment horizontal="center" vertical="center" wrapText="1"/>
    </xf>
    <xf numFmtId="0" fontId="24" fillId="0" borderId="3" xfId="7" applyNumberFormat="1" applyFont="1" applyFill="1" applyBorder="1" applyAlignment="1">
      <alignment horizontal="center" vertical="center" wrapText="1"/>
    </xf>
    <xf numFmtId="0" fontId="23" fillId="0" borderId="3" xfId="9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45" fillId="0" borderId="0" xfId="0" applyNumberFormat="1" applyFont="1" applyFill="1" applyAlignment="1">
      <alignment horizontal="center"/>
    </xf>
    <xf numFmtId="0" fontId="23" fillId="0" borderId="3" xfId="6" applyNumberFormat="1" applyFont="1" applyFill="1" applyBorder="1" applyAlignment="1">
      <alignment horizontal="center" vertical="center"/>
    </xf>
    <xf numFmtId="0" fontId="20" fillId="0" borderId="8" xfId="6" applyNumberFormat="1" applyFont="1" applyFill="1" applyBorder="1" applyAlignment="1" applyProtection="1">
      <alignment horizontal="center" vertical="center"/>
    </xf>
    <xf numFmtId="0" fontId="20" fillId="0" borderId="3" xfId="6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45" fillId="0" borderId="0" xfId="0" applyNumberFormat="1" applyFont="1" applyFill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51" fillId="2" borderId="3" xfId="4" applyNumberFormat="1" applyFont="1" applyFill="1" applyBorder="1" applyAlignment="1" applyProtection="1">
      <alignment horizontal="center" vertical="center" wrapText="1"/>
    </xf>
    <xf numFmtId="0" fontId="35" fillId="0" borderId="3" xfId="4" applyNumberFormat="1" applyFont="1" applyFill="1" applyBorder="1" applyAlignment="1" applyProtection="1">
      <alignment horizontal="center" vertical="center" wrapText="1"/>
    </xf>
    <xf numFmtId="0" fontId="36" fillId="0" borderId="3" xfId="4" applyNumberFormat="1" applyFont="1" applyFill="1" applyBorder="1" applyAlignment="1" applyProtection="1">
      <alignment horizontal="center" vertical="center" wrapText="1"/>
    </xf>
    <xf numFmtId="0" fontId="38" fillId="0" borderId="3" xfId="4" applyNumberFormat="1" applyFont="1" applyFill="1" applyBorder="1" applyAlignment="1" applyProtection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9" fillId="0" borderId="3" xfId="4" applyNumberFormat="1" applyFont="1" applyFill="1" applyBorder="1" applyAlignment="1" applyProtection="1">
      <alignment horizontal="center" vertical="center" wrapText="1"/>
    </xf>
    <xf numFmtId="0" fontId="39" fillId="0" borderId="3" xfId="4" applyFont="1" applyBorder="1" applyAlignment="1">
      <alignment horizontal="center" vertical="center" wrapText="1"/>
    </xf>
    <xf numFmtId="0" fontId="36" fillId="0" borderId="0" xfId="4" applyFont="1" applyAlignment="1">
      <alignment horizontal="center"/>
    </xf>
    <xf numFmtId="0" fontId="30" fillId="0" borderId="3" xfId="4" applyNumberFormat="1" applyFont="1" applyFill="1" applyBorder="1" applyAlignment="1" applyProtection="1">
      <alignment horizontal="center" vertical="center"/>
    </xf>
    <xf numFmtId="0" fontId="37" fillId="0" borderId="0" xfId="4" applyFont="1" applyAlignment="1">
      <alignment horizontal="center"/>
    </xf>
    <xf numFmtId="0" fontId="30" fillId="0" borderId="3" xfId="4" applyNumberFormat="1" applyFont="1" applyFill="1" applyBorder="1" applyAlignment="1" applyProtection="1">
      <alignment horizontal="center" vertical="center" wrapText="1"/>
    </xf>
    <xf numFmtId="0" fontId="43" fillId="0" borderId="3" xfId="4" applyFont="1" applyBorder="1" applyAlignment="1">
      <alignment horizontal="left" vertical="center" wrapText="1"/>
    </xf>
    <xf numFmtId="0" fontId="32" fillId="0" borderId="3" xfId="4" applyNumberFormat="1" applyFont="1" applyFill="1" applyBorder="1" applyAlignment="1" applyProtection="1">
      <alignment horizontal="center" vertical="center" wrapText="1"/>
    </xf>
    <xf numFmtId="0" fontId="30" fillId="0" borderId="0" xfId="4" applyNumberFormat="1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center"/>
    </xf>
    <xf numFmtId="0" fontId="22" fillId="0" borderId="3" xfId="0" applyFont="1" applyFill="1" applyBorder="1" applyAlignment="1">
      <alignment vertical="center" wrapText="1"/>
    </xf>
    <xf numFmtId="0" fontId="22" fillId="0" borderId="3" xfId="7" applyFont="1" applyFill="1" applyBorder="1" applyAlignment="1">
      <alignment horizontal="left" vertical="top" wrapText="1"/>
    </xf>
    <xf numFmtId="0" fontId="47" fillId="0" borderId="0" xfId="0" applyFont="1" applyFill="1" applyAlignment="1">
      <alignment horizontal="left"/>
    </xf>
    <xf numFmtId="0" fontId="32" fillId="0" borderId="3" xfId="8" applyFont="1" applyFill="1" applyBorder="1" applyAlignment="1">
      <alignment horizontal="center" vertical="center" wrapText="1"/>
    </xf>
    <xf numFmtId="0" fontId="56" fillId="0" borderId="3" xfId="8" applyFont="1" applyFill="1" applyBorder="1" applyAlignment="1">
      <alignment horizontal="center" vertical="center" wrapText="1"/>
    </xf>
    <xf numFmtId="0" fontId="47" fillId="0" borderId="3" xfId="8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56" fillId="0" borderId="3" xfId="4" applyNumberFormat="1" applyFont="1" applyFill="1" applyBorder="1" applyAlignment="1" applyProtection="1">
      <alignment horizontal="center"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/>
    </xf>
    <xf numFmtId="0" fontId="27" fillId="0" borderId="0" xfId="0" applyFont="1" applyFill="1"/>
    <xf numFmtId="0" fontId="8" fillId="0" borderId="0" xfId="0" applyFont="1" applyFill="1"/>
    <xf numFmtId="0" fontId="47" fillId="0" borderId="0" xfId="0" applyFont="1" applyFill="1" applyAlignment="1">
      <alignment horizontal="center"/>
    </xf>
    <xf numFmtId="0" fontId="54" fillId="0" borderId="9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48" fillId="0" borderId="0" xfId="0" applyFont="1" applyFill="1" applyAlignment="1">
      <alignment horizontal="center" vertical="center"/>
    </xf>
    <xf numFmtId="3" fontId="44" fillId="0" borderId="0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0" fontId="56" fillId="0" borderId="3" xfId="5" applyNumberFormat="1" applyFont="1" applyFill="1" applyBorder="1" applyAlignment="1" applyProtection="1">
      <alignment horizontal="center" vertical="center" wrapText="1"/>
    </xf>
    <xf numFmtId="3" fontId="72" fillId="0" borderId="0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 applyProtection="1">
      <alignment horizontal="center" vertical="center" wrapText="1"/>
    </xf>
    <xf numFmtId="0" fontId="51" fillId="0" borderId="5" xfId="0" applyFont="1" applyFill="1" applyBorder="1" applyAlignment="1">
      <alignment horizontal="left" vertical="center" wrapText="1"/>
    </xf>
    <xf numFmtId="3" fontId="37" fillId="0" borderId="3" xfId="0" applyNumberFormat="1" applyFont="1" applyFill="1" applyBorder="1" applyAlignment="1" applyProtection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3" fontId="37" fillId="0" borderId="3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22" fillId="0" borderId="10" xfId="7" applyFont="1" applyFill="1" applyBorder="1" applyAlignment="1">
      <alignment horizontal="left" vertical="top" wrapText="1"/>
    </xf>
    <xf numFmtId="0" fontId="17" fillId="0" borderId="10" xfId="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Fill="1" applyBorder="1" applyAlignment="1" applyProtection="1">
      <alignment horizontal="center" vertical="center" wrapText="1"/>
    </xf>
    <xf numFmtId="3" fontId="37" fillId="0" borderId="10" xfId="0" applyNumberFormat="1" applyFont="1" applyFill="1" applyBorder="1" applyAlignment="1" applyProtection="1">
      <alignment horizontal="center" vertical="center"/>
    </xf>
    <xf numFmtId="0" fontId="18" fillId="0" borderId="0" xfId="5" applyFont="1"/>
    <xf numFmtId="0" fontId="27" fillId="0" borderId="0" xfId="5" applyFont="1" applyAlignment="1">
      <alignment horizontal="left"/>
    </xf>
    <xf numFmtId="0" fontId="67" fillId="0" borderId="0" xfId="5" applyFont="1" applyAlignment="1">
      <alignment horizontal="right" vertical="center" wrapText="1"/>
    </xf>
    <xf numFmtId="0" fontId="51" fillId="0" borderId="0" xfId="5" applyFont="1" applyAlignment="1">
      <alignment vertical="center" wrapText="1"/>
    </xf>
    <xf numFmtId="0" fontId="51" fillId="0" borderId="0" xfId="5" applyFont="1" applyAlignment="1">
      <alignment horizontal="left" vertical="center" wrapText="1"/>
    </xf>
    <xf numFmtId="0" fontId="18" fillId="0" borderId="0" xfId="5" applyFont="1" applyAlignment="1">
      <alignment horizontal="left"/>
    </xf>
    <xf numFmtId="0" fontId="30" fillId="0" borderId="3" xfId="5" applyFont="1" applyBorder="1" applyAlignment="1">
      <alignment vertical="center" wrapText="1"/>
    </xf>
    <xf numFmtId="0" fontId="29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left" vertical="center" wrapText="1"/>
    </xf>
    <xf numFmtId="0" fontId="36" fillId="0" borderId="3" xfId="5" applyFont="1" applyBorder="1" applyAlignment="1">
      <alignment horizontal="center" vertical="center" wrapText="1"/>
    </xf>
    <xf numFmtId="0" fontId="68" fillId="0" borderId="0" xfId="5" applyFont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0" fontId="18" fillId="0" borderId="0" xfId="5" applyFont="1" applyAlignment="1">
      <alignment horizontal="center" wrapText="1"/>
    </xf>
    <xf numFmtId="0" fontId="18" fillId="0" borderId="0" xfId="5" applyFont="1" applyAlignment="1">
      <alignment horizontal="center"/>
    </xf>
    <xf numFmtId="0" fontId="35" fillId="0" borderId="3" xfId="5" applyFont="1" applyBorder="1" applyAlignment="1">
      <alignment vertical="center" wrapText="1"/>
    </xf>
    <xf numFmtId="0" fontId="35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left" wrapText="1"/>
    </xf>
    <xf numFmtId="0" fontId="36" fillId="0" borderId="3" xfId="5" applyFont="1" applyBorder="1" applyAlignment="1">
      <alignment vertical="center" wrapText="1"/>
    </xf>
    <xf numFmtId="0" fontId="35" fillId="2" borderId="3" xfId="5" applyFont="1" applyFill="1" applyBorder="1" applyAlignment="1">
      <alignment horizontal="center" vertical="center" wrapText="1"/>
    </xf>
    <xf numFmtId="0" fontId="36" fillId="2" borderId="3" xfId="5" applyFont="1" applyFill="1" applyBorder="1" applyAlignment="1">
      <alignment horizontal="center" vertical="center" wrapText="1"/>
    </xf>
    <xf numFmtId="0" fontId="35" fillId="2" borderId="0" xfId="5" applyFont="1" applyFill="1" applyAlignment="1">
      <alignment horizontal="center" vertical="center" wrapText="1"/>
    </xf>
    <xf numFmtId="0" fontId="18" fillId="2" borderId="0" xfId="5" applyFont="1" applyFill="1" applyAlignment="1">
      <alignment wrapText="1"/>
    </xf>
    <xf numFmtId="0" fontId="18" fillId="2" borderId="0" xfId="5" applyFont="1" applyFill="1"/>
    <xf numFmtId="0" fontId="34" fillId="0" borderId="0" xfId="5" applyFont="1"/>
    <xf numFmtId="0" fontId="34" fillId="0" borderId="0" xfId="5" applyFont="1" applyAlignment="1">
      <alignment horizontal="left"/>
    </xf>
    <xf numFmtId="0" fontId="34" fillId="0" borderId="0" xfId="2" applyFont="1" applyAlignment="1">
      <alignment vertical="top"/>
    </xf>
    <xf numFmtId="0" fontId="34" fillId="0" borderId="0" xfId="2" applyFont="1"/>
    <xf numFmtId="0" fontId="33" fillId="0" borderId="0" xfId="2" applyFont="1" applyAlignment="1">
      <alignment vertical="center" wrapText="1"/>
    </xf>
    <xf numFmtId="0" fontId="35" fillId="0" borderId="0" xfId="5" applyFont="1"/>
    <xf numFmtId="0" fontId="33" fillId="0" borderId="0" xfId="5" applyFont="1"/>
    <xf numFmtId="0" fontId="33" fillId="0" borderId="0" xfId="5" applyFont="1" applyAlignment="1">
      <alignment wrapText="1"/>
    </xf>
    <xf numFmtId="0" fontId="34" fillId="0" borderId="0" xfId="2" applyFont="1" applyAlignment="1">
      <alignment horizontal="left"/>
    </xf>
    <xf numFmtId="0" fontId="60" fillId="0" borderId="0" xfId="5" applyFont="1" applyFill="1" applyBorder="1"/>
    <xf numFmtId="0" fontId="58" fillId="0" borderId="0" xfId="5" applyFont="1" applyFill="1" applyBorder="1"/>
    <xf numFmtId="0" fontId="58" fillId="0" borderId="0" xfId="5" applyFont="1" applyFill="1" applyBorder="1" applyAlignment="1">
      <alignment horizontal="center"/>
    </xf>
    <xf numFmtId="0" fontId="59" fillId="0" borderId="0" xfId="5" applyFont="1" applyFill="1" applyBorder="1"/>
    <xf numFmtId="0" fontId="8" fillId="0" borderId="0" xfId="0" applyFont="1" applyFill="1" applyBorder="1"/>
    <xf numFmtId="0" fontId="48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32" fillId="0" borderId="8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 wrapText="1"/>
    </xf>
    <xf numFmtId="0" fontId="74" fillId="0" borderId="3" xfId="0" applyFont="1" applyBorder="1" applyAlignment="1">
      <alignment horizontal="left" vertical="center" wrapText="1"/>
    </xf>
    <xf numFmtId="0" fontId="75" fillId="0" borderId="3" xfId="0" applyFont="1" applyBorder="1" applyAlignment="1">
      <alignment horizontal="left" vertical="center" wrapText="1"/>
    </xf>
    <xf numFmtId="0" fontId="76" fillId="0" borderId="3" xfId="0" applyFont="1" applyBorder="1" applyAlignment="1">
      <alignment horizontal="left" vertical="center" wrapText="1"/>
    </xf>
    <xf numFmtId="3" fontId="77" fillId="0" borderId="0" xfId="0" applyNumberFormat="1" applyFont="1" applyFill="1" applyAlignment="1">
      <alignment horizontal="center" vertical="center"/>
    </xf>
    <xf numFmtId="0" fontId="20" fillId="0" borderId="3" xfId="5" applyFont="1" applyBorder="1" applyAlignment="1">
      <alignment horizontal="center" vertical="center" wrapText="1"/>
    </xf>
    <xf numFmtId="0" fontId="20" fillId="0" borderId="11" xfId="5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44" fillId="0" borderId="3" xfId="4" applyNumberFormat="1" applyFont="1" applyFill="1" applyBorder="1" applyAlignment="1" applyProtection="1">
      <alignment horizontal="center" vertical="center"/>
    </xf>
    <xf numFmtId="3" fontId="40" fillId="0" borderId="3" xfId="0" applyNumberFormat="1" applyFont="1" applyFill="1" applyBorder="1" applyAlignment="1">
      <alignment horizontal="center" vertical="center"/>
    </xf>
    <xf numFmtId="3" fontId="40" fillId="0" borderId="3" xfId="0" applyNumberFormat="1" applyFont="1" applyFill="1" applyBorder="1" applyAlignment="1">
      <alignment horizontal="center" vertical="center" wrapText="1"/>
    </xf>
    <xf numFmtId="3" fontId="42" fillId="0" borderId="3" xfId="0" applyNumberFormat="1" applyFont="1" applyFill="1" applyBorder="1" applyAlignment="1">
      <alignment horizontal="center" vertical="center" wrapText="1"/>
    </xf>
    <xf numFmtId="3" fontId="42" fillId="0" borderId="5" xfId="0" applyNumberFormat="1" applyFont="1" applyFill="1" applyBorder="1" applyAlignment="1">
      <alignment horizontal="center" vertical="center" wrapText="1"/>
    </xf>
    <xf numFmtId="3" fontId="40" fillId="0" borderId="10" xfId="0" applyNumberFormat="1" applyFont="1" applyFill="1" applyBorder="1" applyAlignment="1">
      <alignment horizontal="center" vertical="center" wrapText="1"/>
    </xf>
    <xf numFmtId="3" fontId="40" fillId="0" borderId="11" xfId="0" applyNumberFormat="1" applyFont="1" applyFill="1" applyBorder="1" applyAlignment="1">
      <alignment horizontal="center" vertical="center" wrapText="1"/>
    </xf>
    <xf numFmtId="3" fontId="40" fillId="0" borderId="10" xfId="0" applyNumberFormat="1" applyFont="1" applyFill="1" applyBorder="1" applyAlignment="1">
      <alignment horizontal="center" vertical="center"/>
    </xf>
    <xf numFmtId="3" fontId="42" fillId="0" borderId="3" xfId="0" applyNumberFormat="1" applyFont="1" applyFill="1" applyBorder="1" applyAlignment="1">
      <alignment horizontal="center" vertical="center"/>
    </xf>
    <xf numFmtId="3" fontId="42" fillId="0" borderId="5" xfId="0" applyNumberFormat="1" applyFont="1" applyFill="1" applyBorder="1" applyAlignment="1">
      <alignment horizontal="center" vertical="center"/>
    </xf>
    <xf numFmtId="3" fontId="40" fillId="0" borderId="8" xfId="0" applyNumberFormat="1" applyFont="1" applyFill="1" applyBorder="1" applyAlignment="1">
      <alignment horizontal="center" vertical="center"/>
    </xf>
    <xf numFmtId="3" fontId="40" fillId="0" borderId="8" xfId="0" applyNumberFormat="1" applyFont="1" applyFill="1" applyBorder="1" applyAlignment="1">
      <alignment horizontal="center" vertical="center" wrapText="1"/>
    </xf>
    <xf numFmtId="3" fontId="30" fillId="0" borderId="3" xfId="0" applyNumberFormat="1" applyFont="1" applyFill="1" applyBorder="1" applyAlignment="1" applyProtection="1">
      <alignment horizontal="center" vertical="center"/>
    </xf>
    <xf numFmtId="3" fontId="37" fillId="0" borderId="5" xfId="0" applyNumberFormat="1" applyFont="1" applyFill="1" applyBorder="1" applyAlignment="1" applyProtection="1">
      <alignment horizontal="center" vertical="center" wrapText="1"/>
    </xf>
    <xf numFmtId="3" fontId="37" fillId="0" borderId="5" xfId="0" applyNumberFormat="1" applyFont="1" applyFill="1" applyBorder="1" applyAlignment="1" applyProtection="1">
      <alignment horizontal="center" vertical="center"/>
    </xf>
    <xf numFmtId="0" fontId="65" fillId="0" borderId="3" xfId="4" applyNumberFormat="1" applyFont="1" applyFill="1" applyBorder="1" applyAlignment="1" applyProtection="1">
      <alignment horizontal="center" vertical="center" wrapText="1"/>
    </xf>
    <xf numFmtId="0" fontId="65" fillId="0" borderId="3" xfId="4" applyNumberFormat="1" applyFont="1" applyFill="1" applyBorder="1" applyAlignment="1" applyProtection="1">
      <alignment horizontal="center" vertical="center"/>
    </xf>
    <xf numFmtId="0" fontId="66" fillId="0" borderId="3" xfId="4" applyNumberFormat="1" applyFont="1" applyFill="1" applyBorder="1" applyAlignment="1" applyProtection="1">
      <alignment horizontal="center" vertical="center" wrapText="1"/>
    </xf>
    <xf numFmtId="0" fontId="66" fillId="0" borderId="3" xfId="4" applyNumberFormat="1" applyFont="1" applyFill="1" applyBorder="1" applyAlignment="1" applyProtection="1">
      <alignment horizontal="center" vertical="center"/>
    </xf>
    <xf numFmtId="0" fontId="66" fillId="0" borderId="3" xfId="4" applyFont="1" applyFill="1" applyBorder="1" applyAlignment="1">
      <alignment horizontal="center" vertical="center"/>
    </xf>
    <xf numFmtId="3" fontId="42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>
      <alignment horizontal="center" vertical="center"/>
    </xf>
    <xf numFmtId="0" fontId="34" fillId="0" borderId="0" xfId="5" applyFont="1" applyBorder="1"/>
    <xf numFmtId="0" fontId="18" fillId="0" borderId="0" xfId="5" applyFont="1" applyBorder="1"/>
    <xf numFmtId="0" fontId="34" fillId="0" borderId="0" xfId="2" applyFont="1" applyBorder="1" applyAlignment="1">
      <alignment horizontal="center" vertical="top"/>
    </xf>
    <xf numFmtId="0" fontId="34" fillId="0" borderId="0" xfId="2" applyFont="1" applyBorder="1" applyAlignment="1">
      <alignment vertical="top"/>
    </xf>
    <xf numFmtId="0" fontId="34" fillId="0" borderId="0" xfId="5" applyFont="1" applyBorder="1" applyAlignment="1">
      <alignment horizontal="center"/>
    </xf>
    <xf numFmtId="0" fontId="33" fillId="0" borderId="0" xfId="2" applyFont="1" applyBorder="1" applyAlignment="1">
      <alignment vertical="center" wrapText="1"/>
    </xf>
    <xf numFmtId="0" fontId="27" fillId="0" borderId="0" xfId="5" applyFont="1" applyBorder="1" applyAlignment="1">
      <alignment horizontal="left"/>
    </xf>
    <xf numFmtId="0" fontId="18" fillId="0" borderId="0" xfId="5" applyFont="1" applyBorder="1" applyAlignment="1">
      <alignment horizontal="center"/>
    </xf>
    <xf numFmtId="0" fontId="46" fillId="0" borderId="0" xfId="2" applyFont="1" applyBorder="1" applyAlignment="1">
      <alignment vertical="top"/>
    </xf>
    <xf numFmtId="0" fontId="34" fillId="0" borderId="0" xfId="2" applyFont="1" applyBorder="1" applyAlignment="1">
      <alignment vertical="top" wrapText="1"/>
    </xf>
    <xf numFmtId="0" fontId="33" fillId="0" borderId="0" xfId="2" applyFont="1" applyBorder="1" applyAlignment="1">
      <alignment vertical="top" wrapText="1"/>
    </xf>
    <xf numFmtId="0" fontId="33" fillId="0" borderId="0" xfId="5" applyFont="1" applyBorder="1" applyAlignment="1">
      <alignment wrapText="1"/>
    </xf>
    <xf numFmtId="0" fontId="34" fillId="0" borderId="0" xfId="2" applyFont="1" applyAlignment="1">
      <alignment vertical="center" wrapText="1"/>
    </xf>
    <xf numFmtId="0" fontId="12" fillId="0" borderId="9" xfId="5" applyNumberFormat="1" applyFont="1" applyFill="1" applyBorder="1" applyAlignment="1" applyProtection="1">
      <alignment vertical="center" wrapText="1"/>
    </xf>
    <xf numFmtId="0" fontId="12" fillId="0" borderId="4" xfId="5" applyNumberFormat="1" applyFont="1" applyFill="1" applyBorder="1" applyAlignment="1" applyProtection="1">
      <alignment vertical="center" wrapText="1"/>
    </xf>
    <xf numFmtId="0" fontId="12" fillId="0" borderId="13" xfId="5" applyNumberFormat="1" applyFont="1" applyFill="1" applyBorder="1" applyAlignment="1" applyProtection="1">
      <alignment vertical="center" wrapText="1"/>
    </xf>
    <xf numFmtId="0" fontId="13" fillId="0" borderId="12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14" xfId="5" applyNumberFormat="1" applyFont="1" applyFill="1" applyBorder="1" applyAlignment="1" applyProtection="1">
      <alignment vertical="center" wrapText="1"/>
    </xf>
    <xf numFmtId="0" fontId="13" fillId="0" borderId="7" xfId="5" applyNumberFormat="1" applyFont="1" applyFill="1" applyBorder="1" applyAlignment="1" applyProtection="1">
      <alignment vertical="center" wrapText="1"/>
    </xf>
    <xf numFmtId="0" fontId="13" fillId="0" borderId="1" xfId="5" applyNumberFormat="1" applyFont="1" applyFill="1" applyBorder="1" applyAlignment="1" applyProtection="1">
      <alignment vertical="center" wrapText="1"/>
    </xf>
    <xf numFmtId="0" fontId="13" fillId="0" borderId="6" xfId="5" applyNumberFormat="1" applyFont="1" applyFill="1" applyBorder="1" applyAlignment="1" applyProtection="1">
      <alignment vertical="center" wrapText="1"/>
    </xf>
    <xf numFmtId="0" fontId="13" fillId="0" borderId="9" xfId="5" applyNumberFormat="1" applyFont="1" applyFill="1" applyBorder="1" applyAlignment="1" applyProtection="1">
      <alignment horizontal="left" vertical="center" wrapText="1"/>
    </xf>
    <xf numFmtId="0" fontId="13" fillId="0" borderId="4" xfId="5" applyNumberFormat="1" applyFont="1" applyFill="1" applyBorder="1" applyAlignment="1" applyProtection="1">
      <alignment horizontal="left" vertical="center" wrapText="1"/>
    </xf>
    <xf numFmtId="0" fontId="13" fillId="0" borderId="13" xfId="5" applyNumberFormat="1" applyFont="1" applyFill="1" applyBorder="1" applyAlignment="1" applyProtection="1">
      <alignment horizontal="left" vertical="center" wrapText="1"/>
    </xf>
    <xf numFmtId="0" fontId="13" fillId="0" borderId="12" xfId="5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 applyAlignment="1" applyProtection="1">
      <alignment horizontal="left" vertical="center" wrapText="1"/>
    </xf>
    <xf numFmtId="0" fontId="13" fillId="0" borderId="14" xfId="5" applyNumberFormat="1" applyFont="1" applyFill="1" applyBorder="1" applyAlignment="1" applyProtection="1">
      <alignment horizontal="left" vertical="center" wrapText="1"/>
    </xf>
    <xf numFmtId="0" fontId="13" fillId="0" borderId="3" xfId="5" applyNumberFormat="1" applyFont="1" applyFill="1" applyBorder="1" applyAlignment="1" applyProtection="1">
      <alignment horizontal="left" vertical="center" wrapText="1"/>
    </xf>
    <xf numFmtId="0" fontId="13" fillId="0" borderId="8" xfId="5" applyNumberFormat="1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" fillId="0" borderId="0" xfId="5" applyNumberFormat="1" applyFont="1" applyFill="1" applyBorder="1" applyAlignment="1" applyProtection="1">
      <alignment horizontal="left" vertical="center"/>
    </xf>
    <xf numFmtId="0" fontId="12" fillId="0" borderId="0" xfId="5" applyNumberFormat="1" applyFont="1" applyFill="1" applyBorder="1" applyAlignment="1" applyProtection="1">
      <alignment horizontal="left" vertical="center" wrapText="1"/>
    </xf>
    <xf numFmtId="0" fontId="12" fillId="0" borderId="12" xfId="5" applyNumberFormat="1" applyFont="1" applyFill="1" applyBorder="1" applyAlignment="1" applyProtection="1">
      <alignment vertical="center" wrapText="1"/>
    </xf>
    <xf numFmtId="0" fontId="12" fillId="0" borderId="0" xfId="5" applyNumberFormat="1" applyFont="1" applyFill="1" applyBorder="1" applyAlignment="1" applyProtection="1">
      <alignment vertical="center" wrapText="1"/>
    </xf>
    <xf numFmtId="0" fontId="14" fillId="0" borderId="12" xfId="5" applyNumberFormat="1" applyFont="1" applyFill="1" applyBorder="1" applyAlignment="1" applyProtection="1">
      <alignment vertical="center" wrapText="1"/>
    </xf>
    <xf numFmtId="0" fontId="14" fillId="0" borderId="0" xfId="5" applyNumberFormat="1" applyFont="1" applyFill="1" applyBorder="1" applyAlignment="1" applyProtection="1">
      <alignment vertical="center" wrapText="1"/>
    </xf>
    <xf numFmtId="0" fontId="12" fillId="0" borderId="0" xfId="5" applyFont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0" fontId="34" fillId="0" borderId="0" xfId="5" applyFont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1" fillId="0" borderId="3" xfId="5" applyFont="1" applyBorder="1" applyAlignment="1">
      <alignment horizontal="left" wrapText="1"/>
    </xf>
    <xf numFmtId="0" fontId="49" fillId="0" borderId="0" xfId="0" applyNumberFormat="1" applyFont="1" applyFill="1" applyBorder="1" applyAlignment="1">
      <alignment horizontal="right" vertical="center"/>
    </xf>
    <xf numFmtId="0" fontId="51" fillId="0" borderId="1" xfId="0" applyNumberFormat="1" applyFont="1" applyFill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2" fillId="0" borderId="3" xfId="7" applyFont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54" fillId="0" borderId="1" xfId="4" applyNumberFormat="1" applyFont="1" applyFill="1" applyBorder="1" applyAlignment="1" applyProtection="1">
      <alignment horizontal="left" vertical="center" wrapText="1"/>
    </xf>
    <xf numFmtId="0" fontId="53" fillId="0" borderId="0" xfId="0" applyNumberFormat="1" applyFont="1" applyFill="1" applyBorder="1" applyAlignment="1">
      <alignment horizontal="right" vertical="center"/>
    </xf>
    <xf numFmtId="0" fontId="62" fillId="0" borderId="0" xfId="0" applyNumberFormat="1" applyFont="1" applyFill="1" applyBorder="1" applyAlignment="1">
      <alignment horizontal="right" vertical="center"/>
    </xf>
    <xf numFmtId="0" fontId="61" fillId="0" borderId="1" xfId="0" applyFont="1" applyFill="1" applyBorder="1" applyAlignment="1">
      <alignment horizontal="left" vertical="center" wrapText="1"/>
    </xf>
    <xf numFmtId="0" fontId="60" fillId="0" borderId="0" xfId="5" applyFont="1" applyFill="1" applyBorder="1" applyAlignment="1">
      <alignment horizontal="center"/>
    </xf>
    <xf numFmtId="0" fontId="67" fillId="0" borderId="0" xfId="5" applyFont="1" applyAlignment="1">
      <alignment horizontal="center" vertical="center" wrapText="1"/>
    </xf>
    <xf numFmtId="0" fontId="51" fillId="0" borderId="1" xfId="5" applyFont="1" applyBorder="1" applyAlignment="1">
      <alignment horizontal="left" vertical="top" wrapText="1"/>
    </xf>
    <xf numFmtId="0" fontId="36" fillId="0" borderId="0" xfId="5" applyFont="1" applyBorder="1" applyAlignment="1">
      <alignment horizontal="right"/>
    </xf>
  </cellXfs>
  <cellStyles count="11">
    <cellStyle name="Звичайний 2" xfId="2"/>
    <cellStyle name="Обычный" xfId="0" builtinId="0"/>
    <cellStyle name="Обычный 2" xfId="3"/>
    <cellStyle name="Обычный 2 2" xfId="4"/>
    <cellStyle name="Обычный 2 2 2" xfId="5"/>
    <cellStyle name="Обычный 3" xfId="6"/>
    <cellStyle name="Обычный_Розділ 1" xfId="7"/>
    <cellStyle name="Обычный_форма 22-а зміни" xfId="8"/>
    <cellStyle name="Процентный" xfId="1" builtinId="5"/>
    <cellStyle name="Финансовый [0]" xfId="10" builtinId="6"/>
    <cellStyle name="Финансовый [0]_Розділ 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tabSelected="1" view="pageBreakPreview" zoomScale="110" zoomScaleNormal="100" zoomScaleSheetLayoutView="110" workbookViewId="0">
      <selection activeCell="N4" sqref="N4"/>
    </sheetView>
  </sheetViews>
  <sheetFormatPr defaultRowHeight="12.75" x14ac:dyDescent="0.2"/>
  <cols>
    <col min="1" max="2" width="5.5703125" style="7" customWidth="1"/>
    <col min="3" max="5" width="9.140625" style="7"/>
    <col min="6" max="6" width="10.5703125" style="7" customWidth="1"/>
    <col min="7" max="7" width="11.140625" style="7" customWidth="1"/>
    <col min="8" max="8" width="9.140625" style="7"/>
    <col min="9" max="9" width="5.28515625" style="7" customWidth="1"/>
    <col min="10" max="10" width="9.140625" style="7"/>
    <col min="11" max="11" width="25.85546875" style="7" customWidth="1"/>
    <col min="12" max="16384" width="9.140625" style="7"/>
  </cols>
  <sheetData>
    <row r="1" spans="2:15" ht="21.75" customHeight="1" x14ac:dyDescent="0.2">
      <c r="C1" s="236"/>
      <c r="D1" s="236"/>
      <c r="E1" s="236"/>
      <c r="F1" s="236"/>
      <c r="G1" s="236"/>
      <c r="H1" s="236"/>
      <c r="I1" s="236"/>
      <c r="J1" s="236"/>
      <c r="K1" s="236"/>
    </row>
    <row r="2" spans="2:15" ht="14.25" customHeight="1" x14ac:dyDescent="0.3">
      <c r="C2" s="237"/>
      <c r="D2" s="237"/>
      <c r="E2" s="9"/>
      <c r="F2" s="9"/>
      <c r="G2" s="9"/>
      <c r="H2" s="9"/>
      <c r="I2" s="9"/>
      <c r="J2" s="9"/>
      <c r="K2" s="9"/>
    </row>
    <row r="3" spans="2:15" ht="42.75" customHeight="1" x14ac:dyDescent="0.3">
      <c r="B3" s="44"/>
      <c r="C3" s="242" t="s">
        <v>110</v>
      </c>
      <c r="D3" s="242"/>
      <c r="E3" s="242"/>
      <c r="F3" s="242"/>
      <c r="G3" s="242"/>
      <c r="H3" s="242"/>
      <c r="I3" s="242"/>
      <c r="J3" s="242"/>
      <c r="K3" s="242"/>
      <c r="L3" s="42"/>
      <c r="M3" s="42"/>
      <c r="N3" s="42"/>
      <c r="O3" s="42"/>
    </row>
    <row r="4" spans="2:15" ht="38.25" customHeight="1" x14ac:dyDescent="0.3">
      <c r="B4" s="44"/>
      <c r="C4" s="235" t="s">
        <v>311</v>
      </c>
      <c r="D4" s="235"/>
      <c r="E4" s="235"/>
      <c r="F4" s="235"/>
      <c r="G4" s="235"/>
      <c r="H4" s="169"/>
      <c r="I4" s="169"/>
      <c r="J4" s="57"/>
      <c r="K4" s="57"/>
      <c r="L4" s="42"/>
      <c r="M4" s="42"/>
      <c r="N4" s="42"/>
      <c r="O4" s="42"/>
    </row>
    <row r="5" spans="2:15" ht="24.75" customHeight="1" x14ac:dyDescent="0.3">
      <c r="B5" s="45"/>
      <c r="C5" s="243"/>
      <c r="D5" s="243"/>
      <c r="E5" s="243"/>
      <c r="F5" s="170"/>
      <c r="G5" s="171"/>
      <c r="H5" s="171"/>
      <c r="I5" s="171"/>
      <c r="J5" s="43"/>
      <c r="K5" s="43"/>
    </row>
    <row r="6" spans="2:15" ht="14.25" customHeight="1" x14ac:dyDescent="0.2">
      <c r="B6" s="45"/>
      <c r="J6" s="43"/>
      <c r="K6" s="43"/>
    </row>
    <row r="7" spans="2:15" ht="32.25" customHeight="1" x14ac:dyDescent="0.2">
      <c r="C7" s="225" t="s">
        <v>41</v>
      </c>
      <c r="D7" s="226"/>
      <c r="E7" s="226"/>
      <c r="F7" s="227"/>
      <c r="G7" s="225" t="s">
        <v>42</v>
      </c>
      <c r="H7" s="226"/>
      <c r="I7" s="227"/>
      <c r="J7" s="238" t="s">
        <v>89</v>
      </c>
      <c r="K7" s="239"/>
    </row>
    <row r="8" spans="2:15" ht="0.75" customHeight="1" x14ac:dyDescent="0.2">
      <c r="C8" s="33"/>
      <c r="D8" s="11"/>
      <c r="E8" s="11"/>
      <c r="F8" s="32"/>
      <c r="G8" s="33"/>
      <c r="H8" s="11"/>
      <c r="I8" s="32"/>
      <c r="J8" s="240" t="s">
        <v>86</v>
      </c>
      <c r="K8" s="241"/>
    </row>
    <row r="9" spans="2:15" ht="45.75" customHeight="1" x14ac:dyDescent="0.2">
      <c r="C9" s="225" t="s">
        <v>140</v>
      </c>
      <c r="D9" s="226"/>
      <c r="E9" s="226"/>
      <c r="F9" s="227"/>
      <c r="G9" s="231" t="s">
        <v>307</v>
      </c>
      <c r="H9" s="231"/>
      <c r="I9" s="232"/>
      <c r="J9" s="240"/>
      <c r="K9" s="241"/>
    </row>
    <row r="10" spans="2:15" ht="144.75" customHeight="1" x14ac:dyDescent="0.2">
      <c r="C10" s="228"/>
      <c r="D10" s="229"/>
      <c r="E10" s="229"/>
      <c r="F10" s="230"/>
      <c r="G10" s="231"/>
      <c r="H10" s="231"/>
      <c r="I10" s="232"/>
      <c r="J10" s="233" t="s">
        <v>312</v>
      </c>
      <c r="K10" s="234"/>
      <c r="L10" s="234"/>
    </row>
    <row r="11" spans="2:15" ht="21.75" customHeight="1" x14ac:dyDescent="0.3">
      <c r="C11" s="12"/>
      <c r="D11" s="13"/>
      <c r="E11" s="13"/>
      <c r="F11" s="13"/>
      <c r="G11" s="13"/>
      <c r="H11" s="13"/>
      <c r="I11" s="14"/>
      <c r="J11" s="10"/>
      <c r="K11" s="10"/>
    </row>
    <row r="12" spans="2:15" ht="30" customHeight="1" x14ac:dyDescent="0.2">
      <c r="C12" s="216" t="s">
        <v>43</v>
      </c>
      <c r="D12" s="217"/>
      <c r="E12" s="217"/>
      <c r="F12" s="217"/>
      <c r="G12" s="217"/>
      <c r="H12" s="217"/>
      <c r="I12" s="217"/>
      <c r="J12" s="217"/>
      <c r="K12" s="218"/>
      <c r="L12" s="8"/>
    </row>
    <row r="13" spans="2:15" ht="18" customHeight="1" x14ac:dyDescent="0.2">
      <c r="C13" s="219" t="s">
        <v>88</v>
      </c>
      <c r="D13" s="220"/>
      <c r="E13" s="220"/>
      <c r="F13" s="220"/>
      <c r="G13" s="220"/>
      <c r="H13" s="220"/>
      <c r="I13" s="220"/>
      <c r="J13" s="220"/>
      <c r="K13" s="221"/>
      <c r="L13" s="8"/>
    </row>
    <row r="14" spans="2:15" ht="25.5" customHeight="1" x14ac:dyDescent="0.2">
      <c r="C14" s="222" t="s">
        <v>144</v>
      </c>
      <c r="D14" s="223"/>
      <c r="E14" s="223"/>
      <c r="F14" s="223"/>
      <c r="G14" s="223"/>
      <c r="H14" s="223"/>
      <c r="I14" s="223"/>
      <c r="J14" s="223"/>
      <c r="K14" s="224"/>
      <c r="L14" s="8"/>
    </row>
    <row r="15" spans="2:15" ht="18.95" customHeight="1" x14ac:dyDescent="0.2">
      <c r="C15" s="21"/>
      <c r="D15" s="22"/>
      <c r="E15" s="21"/>
      <c r="F15" s="22"/>
      <c r="G15" s="22"/>
      <c r="H15" s="22"/>
      <c r="I15" s="23"/>
      <c r="J15" s="22"/>
      <c r="K15" s="22"/>
    </row>
    <row r="16" spans="2:15" ht="18.2" customHeight="1" x14ac:dyDescent="0.2">
      <c r="C16" s="24"/>
      <c r="D16" s="25"/>
      <c r="E16" s="25"/>
      <c r="F16" s="25"/>
      <c r="G16" s="25"/>
      <c r="H16" s="25"/>
      <c r="I16" s="25"/>
      <c r="J16" s="25"/>
      <c r="K16" s="25"/>
    </row>
    <row r="17" spans="3:11" ht="12.75" customHeight="1" x14ac:dyDescent="0.2">
      <c r="C17" s="24"/>
      <c r="D17" s="25"/>
      <c r="E17" s="25"/>
      <c r="F17" s="25"/>
      <c r="G17" s="25"/>
      <c r="H17" s="25"/>
      <c r="I17" s="25"/>
      <c r="J17" s="25"/>
      <c r="K17" s="25"/>
    </row>
    <row r="18" spans="3:11" ht="12.95" customHeight="1" x14ac:dyDescent="0.2">
      <c r="C18" s="24"/>
      <c r="D18" s="25"/>
      <c r="E18" s="25"/>
      <c r="F18" s="25"/>
      <c r="G18" s="25"/>
      <c r="H18" s="25"/>
      <c r="I18" s="25"/>
      <c r="J18" s="25"/>
      <c r="K18" s="25"/>
    </row>
    <row r="19" spans="3:11" ht="18.95" customHeight="1" x14ac:dyDescent="0.2">
      <c r="C19" s="25"/>
      <c r="D19" s="25"/>
      <c r="E19" s="25"/>
      <c r="F19" s="25"/>
      <c r="G19" s="25"/>
      <c r="H19" s="25"/>
      <c r="I19" s="25"/>
      <c r="J19" s="25"/>
      <c r="K19" s="25"/>
    </row>
    <row r="20" spans="3:11" ht="18.95" customHeight="1" x14ac:dyDescent="0.2">
      <c r="C20" s="25"/>
      <c r="D20" s="25"/>
      <c r="E20" s="25"/>
      <c r="F20" s="25"/>
      <c r="G20" s="25"/>
      <c r="H20" s="25"/>
      <c r="I20" s="25"/>
      <c r="J20" s="25"/>
      <c r="K20" s="25"/>
    </row>
    <row r="21" spans="3:11" ht="18.95" customHeight="1" x14ac:dyDescent="0.2">
      <c r="C21" s="25"/>
      <c r="D21" s="25"/>
      <c r="E21" s="25"/>
      <c r="F21" s="25"/>
      <c r="G21" s="25"/>
      <c r="H21" s="25"/>
      <c r="I21" s="25"/>
      <c r="J21" s="25"/>
      <c r="K21" s="25"/>
    </row>
  </sheetData>
  <sheetProtection password="EDD7" sheet="1"/>
  <mergeCells count="15">
    <mergeCell ref="C4:G4"/>
    <mergeCell ref="C1:K1"/>
    <mergeCell ref="C2:D2"/>
    <mergeCell ref="J7:K7"/>
    <mergeCell ref="J8:K9"/>
    <mergeCell ref="C7:F7"/>
    <mergeCell ref="G7:I7"/>
    <mergeCell ref="C3:K3"/>
    <mergeCell ref="C5:E5"/>
    <mergeCell ref="C12:K12"/>
    <mergeCell ref="C13:K13"/>
    <mergeCell ref="C14:K14"/>
    <mergeCell ref="C9:F10"/>
    <mergeCell ref="G9:I10"/>
    <mergeCell ref="J10:L10"/>
  </mergeCells>
  <phoneticPr fontId="64" type="noConversion"/>
  <pageMargins left="0.98425196850393704" right="0.70866141732283472" top="0.98425196850393704" bottom="0.70866141732283472" header="0" footer="0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60" zoomScaleNormal="80" workbookViewId="0">
      <selection activeCell="B8" sqref="B8:J8"/>
    </sheetView>
  </sheetViews>
  <sheetFormatPr defaultRowHeight="12.75" x14ac:dyDescent="0.2"/>
  <cols>
    <col min="1" max="1" width="53.140625" style="2" customWidth="1"/>
    <col min="2" max="9" width="9.140625" style="2"/>
    <col min="10" max="10" width="67.85546875" style="2" customWidth="1"/>
    <col min="11" max="11" width="16.5703125" style="2" customWidth="1"/>
    <col min="12" max="16384" width="9.140625" style="2"/>
  </cols>
  <sheetData>
    <row r="1" spans="1:11" ht="26.25" x14ac:dyDescent="0.4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49.5" customHeight="1" x14ac:dyDescent="0.2">
      <c r="A2" s="246" t="s">
        <v>98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45.75" customHeight="1" x14ac:dyDescent="0.2">
      <c r="A3" s="38" t="s">
        <v>55</v>
      </c>
      <c r="B3" s="245" t="s">
        <v>97</v>
      </c>
      <c r="C3" s="245"/>
      <c r="D3" s="245"/>
      <c r="E3" s="245"/>
      <c r="F3" s="245"/>
      <c r="G3" s="245"/>
      <c r="H3" s="245"/>
      <c r="I3" s="245"/>
      <c r="J3" s="245"/>
      <c r="K3" s="38">
        <v>3</v>
      </c>
    </row>
    <row r="4" spans="1:11" ht="58.5" customHeight="1" x14ac:dyDescent="0.2">
      <c r="A4" s="39" t="s">
        <v>112</v>
      </c>
      <c r="B4" s="245" t="s">
        <v>83</v>
      </c>
      <c r="C4" s="245"/>
      <c r="D4" s="245"/>
      <c r="E4" s="245"/>
      <c r="F4" s="245"/>
      <c r="G4" s="245"/>
      <c r="H4" s="245"/>
      <c r="I4" s="245"/>
      <c r="J4" s="245"/>
      <c r="K4" s="38">
        <v>3</v>
      </c>
    </row>
    <row r="5" spans="1:11" ht="52.5" customHeight="1" x14ac:dyDescent="0.2">
      <c r="A5" s="38" t="s">
        <v>56</v>
      </c>
      <c r="B5" s="245" t="s">
        <v>58</v>
      </c>
      <c r="C5" s="245"/>
      <c r="D5" s="245"/>
      <c r="E5" s="245"/>
      <c r="F5" s="245"/>
      <c r="G5" s="245"/>
      <c r="H5" s="245"/>
      <c r="I5" s="245"/>
      <c r="J5" s="245"/>
      <c r="K5" s="38">
        <v>4</v>
      </c>
    </row>
    <row r="6" spans="1:11" ht="84" customHeight="1" x14ac:dyDescent="0.2">
      <c r="A6" s="38" t="s">
        <v>57</v>
      </c>
      <c r="B6" s="245" t="s">
        <v>164</v>
      </c>
      <c r="C6" s="245"/>
      <c r="D6" s="245"/>
      <c r="E6" s="245"/>
      <c r="F6" s="245"/>
      <c r="G6" s="245"/>
      <c r="H6" s="245"/>
      <c r="I6" s="245"/>
      <c r="J6" s="245"/>
      <c r="K6" s="40" t="s">
        <v>149</v>
      </c>
    </row>
    <row r="7" spans="1:11" ht="86.25" customHeight="1" x14ac:dyDescent="0.2">
      <c r="A7" s="38" t="s">
        <v>146</v>
      </c>
      <c r="B7" s="245" t="s">
        <v>163</v>
      </c>
      <c r="C7" s="245"/>
      <c r="D7" s="245"/>
      <c r="E7" s="245"/>
      <c r="F7" s="245"/>
      <c r="G7" s="245"/>
      <c r="H7" s="245"/>
      <c r="I7" s="245"/>
      <c r="J7" s="245"/>
      <c r="K7" s="40" t="s">
        <v>150</v>
      </c>
    </row>
    <row r="8" spans="1:11" ht="54" customHeight="1" x14ac:dyDescent="0.2">
      <c r="A8" s="38" t="s">
        <v>147</v>
      </c>
      <c r="B8" s="245" t="s">
        <v>165</v>
      </c>
      <c r="C8" s="245"/>
      <c r="D8" s="245"/>
      <c r="E8" s="245"/>
      <c r="F8" s="245"/>
      <c r="G8" s="245"/>
      <c r="H8" s="245"/>
      <c r="I8" s="245"/>
      <c r="J8" s="245"/>
      <c r="K8" s="40" t="s">
        <v>167</v>
      </c>
    </row>
    <row r="9" spans="1:11" ht="58.5" customHeight="1" x14ac:dyDescent="0.2">
      <c r="A9" s="38" t="s">
        <v>148</v>
      </c>
      <c r="B9" s="244" t="s">
        <v>166</v>
      </c>
      <c r="C9" s="244"/>
      <c r="D9" s="244"/>
      <c r="E9" s="244"/>
      <c r="F9" s="244"/>
      <c r="G9" s="244"/>
      <c r="H9" s="244"/>
      <c r="I9" s="244"/>
      <c r="J9" s="244"/>
      <c r="K9" s="40" t="s">
        <v>169</v>
      </c>
    </row>
    <row r="10" spans="1:11" ht="18.75" x14ac:dyDescent="0.3">
      <c r="B10" s="5"/>
      <c r="C10" s="5"/>
      <c r="D10" s="5"/>
      <c r="E10" s="5"/>
      <c r="F10" s="5"/>
      <c r="G10" s="5"/>
      <c r="H10" s="5"/>
      <c r="I10" s="5"/>
      <c r="J10" s="5"/>
    </row>
  </sheetData>
  <sheetProtection password="EDD7" sheet="1"/>
  <mergeCells count="8">
    <mergeCell ref="B9:J9"/>
    <mergeCell ref="B8:J8"/>
    <mergeCell ref="B6:J6"/>
    <mergeCell ref="A2:K2"/>
    <mergeCell ref="B3:J3"/>
    <mergeCell ref="B5:J5"/>
    <mergeCell ref="B4:J4"/>
    <mergeCell ref="B7:J7"/>
  </mergeCells>
  <phoneticPr fontId="4" type="noConversion"/>
  <pageMargins left="0.98425196850393704" right="0.70866141732283472" top="0.98425196850393704" bottom="0.70866141732283472" header="0" footer="0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="60" zoomScaleNormal="50" workbookViewId="0">
      <selection activeCell="Q15" sqref="Q15"/>
    </sheetView>
  </sheetViews>
  <sheetFormatPr defaultRowHeight="15.75" x14ac:dyDescent="0.25"/>
  <cols>
    <col min="1" max="1" width="72.5703125" style="1" customWidth="1"/>
    <col min="2" max="2" width="10" style="52" customWidth="1"/>
    <col min="3" max="3" width="21.42578125" style="1" customWidth="1"/>
    <col min="4" max="4" width="21.28515625" style="1" customWidth="1"/>
    <col min="5" max="5" width="18.28515625" style="1" customWidth="1"/>
    <col min="6" max="6" width="22.7109375" style="1" customWidth="1"/>
    <col min="7" max="7" width="20.140625" style="1" customWidth="1"/>
    <col min="8" max="8" width="22.42578125" style="1" customWidth="1"/>
    <col min="9" max="9" width="21.85546875" style="1" customWidth="1"/>
    <col min="10" max="10" width="26.42578125" style="1" customWidth="1"/>
    <col min="11" max="11" width="27.28515625" style="1" customWidth="1"/>
    <col min="12" max="16384" width="9.140625" style="1"/>
  </cols>
  <sheetData>
    <row r="1" spans="1:11" ht="38.25" x14ac:dyDescent="0.25">
      <c r="A1" s="15"/>
      <c r="B1" s="51"/>
      <c r="C1" s="15"/>
      <c r="D1" s="15"/>
      <c r="E1" s="15"/>
      <c r="F1" s="15"/>
      <c r="G1" s="15"/>
      <c r="H1" s="15"/>
      <c r="I1" s="249" t="s">
        <v>123</v>
      </c>
      <c r="J1" s="249"/>
      <c r="K1" s="249"/>
    </row>
    <row r="2" spans="1:11" s="49" customFormat="1" ht="36.75" customHeight="1" x14ac:dyDescent="0.55000000000000004">
      <c r="A2" s="48" t="s">
        <v>69</v>
      </c>
      <c r="B2" s="48"/>
      <c r="C2" s="48"/>
      <c r="D2" s="48"/>
      <c r="E2" s="48"/>
      <c r="F2" s="48"/>
      <c r="G2" s="48"/>
      <c r="H2" s="48"/>
      <c r="I2" s="48"/>
    </row>
    <row r="3" spans="1:11" ht="176.25" customHeight="1" x14ac:dyDescent="0.25">
      <c r="A3" s="58" t="s">
        <v>46</v>
      </c>
      <c r="B3" s="59" t="s">
        <v>64</v>
      </c>
      <c r="C3" s="60" t="s">
        <v>114</v>
      </c>
      <c r="D3" s="61" t="s">
        <v>67</v>
      </c>
      <c r="E3" s="61" t="s">
        <v>68</v>
      </c>
      <c r="F3" s="60" t="s">
        <v>115</v>
      </c>
      <c r="G3" s="62" t="s">
        <v>45</v>
      </c>
      <c r="H3" s="62" t="s">
        <v>116</v>
      </c>
      <c r="I3" s="63" t="s">
        <v>134</v>
      </c>
      <c r="J3" s="64" t="s">
        <v>142</v>
      </c>
      <c r="K3" s="65" t="s">
        <v>71</v>
      </c>
    </row>
    <row r="4" spans="1:11" s="67" customFormat="1" ht="33" customHeight="1" x14ac:dyDescent="0.35">
      <c r="A4" s="66" t="s">
        <v>47</v>
      </c>
      <c r="B4" s="66" t="s">
        <v>1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</row>
    <row r="5" spans="1:11" ht="75.75" customHeight="1" x14ac:dyDescent="0.25">
      <c r="A5" s="16" t="s">
        <v>113</v>
      </c>
      <c r="B5" s="66">
        <v>1</v>
      </c>
      <c r="C5" s="193">
        <v>27574</v>
      </c>
      <c r="D5" s="193">
        <v>17364</v>
      </c>
      <c r="E5" s="193">
        <v>10210</v>
      </c>
      <c r="F5" s="193">
        <v>14577</v>
      </c>
      <c r="G5" s="193">
        <v>1005</v>
      </c>
      <c r="H5" s="193">
        <v>4222</v>
      </c>
      <c r="I5" s="193">
        <v>216</v>
      </c>
      <c r="J5" s="193">
        <v>9134</v>
      </c>
      <c r="K5" s="193">
        <v>12735</v>
      </c>
    </row>
    <row r="6" spans="1:11" ht="42.75" customHeight="1" x14ac:dyDescent="0.25">
      <c r="A6" s="91" t="s">
        <v>117</v>
      </c>
      <c r="B6" s="66">
        <v>2</v>
      </c>
      <c r="C6" s="119">
        <v>84</v>
      </c>
      <c r="D6" s="119">
        <v>1</v>
      </c>
      <c r="E6" s="119">
        <v>83</v>
      </c>
      <c r="F6" s="119">
        <v>80</v>
      </c>
      <c r="G6" s="119">
        <v>12</v>
      </c>
      <c r="H6" s="119">
        <v>0</v>
      </c>
      <c r="I6" s="119">
        <v>0</v>
      </c>
      <c r="J6" s="119">
        <v>68</v>
      </c>
      <c r="K6" s="121">
        <v>4</v>
      </c>
    </row>
    <row r="7" spans="1:11" ht="37.5" customHeight="1" x14ac:dyDescent="0.25">
      <c r="A7" s="124" t="s">
        <v>118</v>
      </c>
      <c r="B7" s="125">
        <v>3</v>
      </c>
      <c r="C7" s="194">
        <v>95</v>
      </c>
      <c r="D7" s="194">
        <v>46</v>
      </c>
      <c r="E7" s="194">
        <v>49</v>
      </c>
      <c r="F7" s="194">
        <v>54</v>
      </c>
      <c r="G7" s="194">
        <v>1</v>
      </c>
      <c r="H7" s="194">
        <v>1</v>
      </c>
      <c r="I7" s="194">
        <v>5</v>
      </c>
      <c r="J7" s="194">
        <v>47</v>
      </c>
      <c r="K7" s="195">
        <v>36</v>
      </c>
    </row>
    <row r="8" spans="1:11" ht="34.5" customHeight="1" x14ac:dyDescent="0.25">
      <c r="A8" s="91" t="s">
        <v>119</v>
      </c>
      <c r="B8" s="66">
        <v>4</v>
      </c>
      <c r="C8" s="119">
        <v>27326</v>
      </c>
      <c r="D8" s="119">
        <v>17296</v>
      </c>
      <c r="E8" s="119">
        <v>10030</v>
      </c>
      <c r="F8" s="119">
        <v>14400</v>
      </c>
      <c r="G8" s="119">
        <v>967</v>
      </c>
      <c r="H8" s="119">
        <v>4216</v>
      </c>
      <c r="I8" s="119">
        <v>210</v>
      </c>
      <c r="J8" s="119">
        <v>9007</v>
      </c>
      <c r="K8" s="121">
        <v>12672</v>
      </c>
    </row>
    <row r="9" spans="1:11" ht="53.25" customHeight="1" x14ac:dyDescent="0.25">
      <c r="A9" s="126" t="s">
        <v>120</v>
      </c>
      <c r="B9" s="127">
        <v>5</v>
      </c>
      <c r="C9" s="128">
        <v>57</v>
      </c>
      <c r="D9" s="128">
        <v>20</v>
      </c>
      <c r="E9" s="128">
        <v>37</v>
      </c>
      <c r="F9" s="128">
        <v>37</v>
      </c>
      <c r="G9" s="128">
        <v>20</v>
      </c>
      <c r="H9" s="128">
        <v>4</v>
      </c>
      <c r="I9" s="128">
        <v>1</v>
      </c>
      <c r="J9" s="128">
        <v>12</v>
      </c>
      <c r="K9" s="129">
        <v>20</v>
      </c>
    </row>
    <row r="10" spans="1:11" ht="49.5" customHeight="1" x14ac:dyDescent="0.25">
      <c r="A10" s="92" t="s">
        <v>121</v>
      </c>
      <c r="B10" s="66">
        <v>6</v>
      </c>
      <c r="C10" s="123">
        <v>12</v>
      </c>
      <c r="D10" s="123">
        <v>1</v>
      </c>
      <c r="E10" s="123">
        <v>11</v>
      </c>
      <c r="F10" s="119">
        <v>6</v>
      </c>
      <c r="G10" s="119">
        <v>5</v>
      </c>
      <c r="H10" s="119">
        <v>1</v>
      </c>
      <c r="I10" s="119">
        <v>0</v>
      </c>
      <c r="J10" s="119">
        <v>0</v>
      </c>
      <c r="K10" s="121">
        <v>3</v>
      </c>
    </row>
    <row r="11" spans="1:11" s="20" customFormat="1" ht="18.75" customHeight="1" x14ac:dyDescent="0.25">
      <c r="A11" s="17"/>
      <c r="B11" s="18"/>
      <c r="C11" s="19"/>
      <c r="D11" s="19"/>
      <c r="E11" s="19"/>
      <c r="F11" s="19"/>
      <c r="G11" s="19"/>
      <c r="H11" s="19"/>
      <c r="I11" s="19"/>
      <c r="J11" s="19"/>
      <c r="K11" s="19"/>
    </row>
    <row r="12" spans="1:11" s="49" customFormat="1" ht="39" customHeight="1" x14ac:dyDescent="0.55000000000000004">
      <c r="A12" s="250" t="s">
        <v>70</v>
      </c>
      <c r="B12" s="250"/>
      <c r="C12" s="250"/>
      <c r="D12" s="250"/>
      <c r="E12" s="250"/>
      <c r="F12" s="250"/>
      <c r="G12" s="50"/>
      <c r="H12" s="50"/>
      <c r="I12" s="50"/>
      <c r="J12" s="50"/>
      <c r="K12" s="50"/>
    </row>
    <row r="13" spans="1:11" s="72" customFormat="1" ht="77.25" customHeight="1" x14ac:dyDescent="0.2">
      <c r="A13" s="253" t="s">
        <v>44</v>
      </c>
      <c r="B13" s="253"/>
      <c r="C13" s="253"/>
      <c r="D13" s="253"/>
      <c r="E13" s="68" t="s">
        <v>64</v>
      </c>
      <c r="F13" s="27" t="s">
        <v>65</v>
      </c>
      <c r="G13" s="26" t="s">
        <v>49</v>
      </c>
      <c r="H13" s="28" t="s">
        <v>50</v>
      </c>
      <c r="I13" s="71"/>
      <c r="J13" s="71"/>
      <c r="K13" s="177"/>
    </row>
    <row r="14" spans="1:11" s="74" customFormat="1" ht="33" customHeight="1" x14ac:dyDescent="0.2">
      <c r="A14" s="254" t="s">
        <v>0</v>
      </c>
      <c r="B14" s="255"/>
      <c r="C14" s="255"/>
      <c r="D14" s="256"/>
      <c r="E14" s="69" t="s">
        <v>1</v>
      </c>
      <c r="F14" s="70">
        <v>1</v>
      </c>
      <c r="G14" s="70">
        <v>2</v>
      </c>
      <c r="H14" s="70">
        <v>3</v>
      </c>
      <c r="I14" s="73"/>
      <c r="J14" s="73"/>
      <c r="K14" s="73"/>
    </row>
    <row r="15" spans="1:11" ht="51.75" customHeight="1" x14ac:dyDescent="0.25">
      <c r="A15" s="247" t="s">
        <v>60</v>
      </c>
      <c r="B15" s="247"/>
      <c r="C15" s="247"/>
      <c r="D15" s="247"/>
      <c r="E15" s="75">
        <v>1</v>
      </c>
      <c r="F15" s="115">
        <v>1</v>
      </c>
      <c r="G15" s="115">
        <v>0</v>
      </c>
      <c r="H15" s="115">
        <v>1</v>
      </c>
      <c r="I15" s="15"/>
      <c r="J15" s="15"/>
      <c r="K15" s="15"/>
    </row>
    <row r="16" spans="1:11" ht="43.5" customHeight="1" x14ac:dyDescent="0.25">
      <c r="A16" s="251" t="s">
        <v>61</v>
      </c>
      <c r="B16" s="251"/>
      <c r="C16" s="251"/>
      <c r="D16" s="251"/>
      <c r="E16" s="75">
        <f t="shared" ref="E16:E21" si="0">E15+1</f>
        <v>2</v>
      </c>
      <c r="F16" s="115">
        <v>0</v>
      </c>
      <c r="G16" s="115">
        <v>0</v>
      </c>
      <c r="H16" s="115">
        <v>0</v>
      </c>
      <c r="I16" s="15"/>
      <c r="J16" s="15"/>
      <c r="K16" s="15"/>
    </row>
    <row r="17" spans="1:11" ht="42.75" customHeight="1" x14ac:dyDescent="0.25">
      <c r="A17" s="247" t="s">
        <v>62</v>
      </c>
      <c r="B17" s="247"/>
      <c r="C17" s="247"/>
      <c r="D17" s="247"/>
      <c r="E17" s="75">
        <f t="shared" si="0"/>
        <v>3</v>
      </c>
      <c r="F17" s="115">
        <v>2</v>
      </c>
      <c r="G17" s="116">
        <v>0</v>
      </c>
      <c r="H17" s="115">
        <v>2</v>
      </c>
      <c r="I17" s="15"/>
      <c r="J17" s="15"/>
      <c r="K17" s="15"/>
    </row>
    <row r="18" spans="1:11" ht="41.25" customHeight="1" x14ac:dyDescent="0.25">
      <c r="A18" s="247" t="s">
        <v>63</v>
      </c>
      <c r="B18" s="247"/>
      <c r="C18" s="247"/>
      <c r="D18" s="247"/>
      <c r="E18" s="75">
        <f t="shared" si="0"/>
        <v>4</v>
      </c>
      <c r="F18" s="116">
        <v>63</v>
      </c>
      <c r="G18" s="116">
        <v>0</v>
      </c>
      <c r="H18" s="116">
        <v>63</v>
      </c>
      <c r="I18" s="15"/>
      <c r="J18" s="15"/>
      <c r="K18" s="15"/>
    </row>
    <row r="19" spans="1:11" ht="57" customHeight="1" x14ac:dyDescent="0.35">
      <c r="A19" s="248" t="s">
        <v>122</v>
      </c>
      <c r="B19" s="248"/>
      <c r="C19" s="248"/>
      <c r="D19" s="248"/>
      <c r="E19" s="75">
        <f>E18+1</f>
        <v>5</v>
      </c>
      <c r="F19" s="116">
        <v>723</v>
      </c>
      <c r="G19" s="116">
        <v>0</v>
      </c>
      <c r="H19" s="116">
        <v>723</v>
      </c>
      <c r="I19" s="15"/>
      <c r="J19" s="15"/>
      <c r="K19" s="15"/>
    </row>
    <row r="20" spans="1:11" ht="48" customHeight="1" x14ac:dyDescent="0.25">
      <c r="A20" s="251" t="s">
        <v>48</v>
      </c>
      <c r="B20" s="251"/>
      <c r="C20" s="251"/>
      <c r="D20" s="251"/>
      <c r="E20" s="75">
        <f t="shared" si="0"/>
        <v>6</v>
      </c>
      <c r="F20" s="116">
        <v>63</v>
      </c>
      <c r="G20" s="116">
        <v>0</v>
      </c>
      <c r="H20" s="116">
        <v>63</v>
      </c>
      <c r="I20" s="15"/>
      <c r="J20" s="15"/>
      <c r="K20" s="15"/>
    </row>
    <row r="21" spans="1:11" ht="42" customHeight="1" x14ac:dyDescent="0.25">
      <c r="A21" s="251" t="s">
        <v>87</v>
      </c>
      <c r="B21" s="251"/>
      <c r="C21" s="251"/>
      <c r="D21" s="251"/>
      <c r="E21" s="75">
        <f t="shared" si="0"/>
        <v>7</v>
      </c>
      <c r="F21" s="116">
        <v>46</v>
      </c>
      <c r="G21" s="116">
        <v>0</v>
      </c>
      <c r="H21" s="116">
        <v>46</v>
      </c>
      <c r="I21" s="15"/>
      <c r="J21" s="15"/>
      <c r="K21" s="15"/>
    </row>
    <row r="22" spans="1:11" ht="40.5" customHeight="1" x14ac:dyDescent="0.25">
      <c r="A22" s="252" t="s">
        <v>304</v>
      </c>
      <c r="B22" s="252"/>
      <c r="C22" s="252"/>
      <c r="D22" s="252"/>
      <c r="E22" s="75">
        <v>8</v>
      </c>
      <c r="F22" s="116">
        <v>1</v>
      </c>
      <c r="G22" s="116">
        <v>1</v>
      </c>
      <c r="H22" s="116">
        <v>0</v>
      </c>
      <c r="I22" s="15"/>
      <c r="J22" s="15"/>
      <c r="K22" s="15"/>
    </row>
    <row r="23" spans="1:11" x14ac:dyDescent="0.25">
      <c r="A23" s="15"/>
      <c r="B23" s="51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5">
      <c r="A24" s="15"/>
      <c r="B24" s="51"/>
      <c r="C24" s="15"/>
      <c r="D24" s="15"/>
      <c r="E24" s="15"/>
      <c r="F24" s="15"/>
      <c r="G24" s="15"/>
      <c r="H24" s="15"/>
      <c r="I24" s="15"/>
      <c r="J24" s="15"/>
      <c r="K24" s="15"/>
    </row>
    <row r="25" spans="1:11" x14ac:dyDescent="0.25">
      <c r="A25" s="15"/>
      <c r="B25" s="51"/>
      <c r="C25" s="15"/>
      <c r="D25" s="15"/>
      <c r="E25" s="15"/>
      <c r="F25" s="15"/>
      <c r="G25" s="15"/>
      <c r="H25" s="15"/>
      <c r="I25" s="15"/>
      <c r="J25" s="15"/>
      <c r="K25" s="15"/>
    </row>
    <row r="26" spans="1:11" x14ac:dyDescent="0.25">
      <c r="A26" s="15"/>
      <c r="B26" s="51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5">
      <c r="A27" s="15"/>
      <c r="B27" s="51"/>
      <c r="C27" s="15"/>
      <c r="D27" s="15"/>
      <c r="E27" s="15"/>
      <c r="F27" s="15"/>
      <c r="G27" s="15"/>
      <c r="H27" s="15"/>
      <c r="I27" s="15"/>
      <c r="J27" s="15"/>
      <c r="K27" s="15"/>
    </row>
  </sheetData>
  <sheetProtection password="EDD7" sheet="1"/>
  <mergeCells count="12">
    <mergeCell ref="A22:D22"/>
    <mergeCell ref="A21:D21"/>
    <mergeCell ref="A13:D13"/>
    <mergeCell ref="A14:D14"/>
    <mergeCell ref="A15:D15"/>
    <mergeCell ref="A16:D16"/>
    <mergeCell ref="A17:D17"/>
    <mergeCell ref="A19:D19"/>
    <mergeCell ref="I1:K1"/>
    <mergeCell ref="A12:F12"/>
    <mergeCell ref="A18:D18"/>
    <mergeCell ref="A20:D20"/>
  </mergeCells>
  <phoneticPr fontId="4" type="noConversion"/>
  <pageMargins left="0.98425196850393704" right="0.70866141732283472" top="0.98425196850393704" bottom="0.70866141732283472" header="0" footer="0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view="pageBreakPreview" zoomScale="30" zoomScaleNormal="37" zoomScaleSheetLayoutView="30" workbookViewId="0">
      <selection activeCell="W10" sqref="W10"/>
    </sheetView>
  </sheetViews>
  <sheetFormatPr defaultRowHeight="12.75" x14ac:dyDescent="0.2"/>
  <cols>
    <col min="1" max="1" width="74.85546875" style="3" customWidth="1"/>
    <col min="2" max="2" width="13.7109375" style="3" customWidth="1"/>
    <col min="3" max="3" width="25.85546875" style="3" customWidth="1"/>
    <col min="4" max="4" width="20.140625" style="3" customWidth="1"/>
    <col min="5" max="5" width="17.42578125" style="3" customWidth="1"/>
    <col min="6" max="6" width="23.28515625" style="3" customWidth="1"/>
    <col min="7" max="7" width="20.140625" style="3" customWidth="1"/>
    <col min="8" max="8" width="24.7109375" style="3" customWidth="1"/>
    <col min="9" max="9" width="25.85546875" style="3" customWidth="1"/>
    <col min="10" max="10" width="22.85546875" style="3" customWidth="1"/>
    <col min="11" max="12" width="21.140625" style="3" customWidth="1"/>
    <col min="13" max="13" width="26.7109375" style="3" customWidth="1"/>
    <col min="14" max="14" width="27.5703125" style="3" customWidth="1"/>
    <col min="15" max="15" width="25" style="3" customWidth="1"/>
    <col min="16" max="16" width="23.28515625" style="3" customWidth="1"/>
    <col min="17" max="244" width="10.42578125" style="3" customWidth="1"/>
    <col min="245" max="16384" width="9.140625" style="3"/>
  </cols>
  <sheetData>
    <row r="1" spans="1:18" s="37" customFormat="1" ht="51.75" customHeight="1" x14ac:dyDescent="0.65">
      <c r="M1" s="36"/>
      <c r="N1" s="258" t="s">
        <v>124</v>
      </c>
      <c r="O1" s="258"/>
      <c r="P1" s="258"/>
    </row>
    <row r="2" spans="1:18" s="37" customFormat="1" ht="51.75" customHeight="1" x14ac:dyDescent="0.65">
      <c r="A2" s="257" t="s">
        <v>84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36"/>
      <c r="N2" s="46"/>
      <c r="O2" s="46"/>
      <c r="P2" s="46"/>
    </row>
    <row r="3" spans="1:18" s="83" customFormat="1" ht="331.5" customHeight="1" x14ac:dyDescent="0.4">
      <c r="A3" s="76" t="s">
        <v>44</v>
      </c>
      <c r="B3" s="77" t="s">
        <v>64</v>
      </c>
      <c r="C3" s="77" t="s">
        <v>90</v>
      </c>
      <c r="D3" s="78" t="s">
        <v>51</v>
      </c>
      <c r="E3" s="78" t="s">
        <v>52</v>
      </c>
      <c r="F3" s="77" t="s">
        <v>91</v>
      </c>
      <c r="G3" s="78" t="s">
        <v>45</v>
      </c>
      <c r="H3" s="79" t="s">
        <v>59</v>
      </c>
      <c r="I3" s="78" t="s">
        <v>135</v>
      </c>
      <c r="J3" s="80" t="s">
        <v>126</v>
      </c>
      <c r="K3" s="80" t="s">
        <v>127</v>
      </c>
      <c r="L3" s="80" t="s">
        <v>128</v>
      </c>
      <c r="M3" s="81" t="s">
        <v>99</v>
      </c>
      <c r="N3" s="82" t="s">
        <v>53</v>
      </c>
      <c r="O3" s="82" t="s">
        <v>129</v>
      </c>
      <c r="P3" s="77" t="s">
        <v>71</v>
      </c>
    </row>
    <row r="4" spans="1:18" s="85" customFormat="1" ht="37.5" customHeight="1" x14ac:dyDescent="0.45">
      <c r="A4" s="84" t="s">
        <v>0</v>
      </c>
      <c r="B4" s="84" t="s">
        <v>1</v>
      </c>
      <c r="C4" s="181">
        <v>1</v>
      </c>
      <c r="D4" s="181">
        <f>1+C4</f>
        <v>2</v>
      </c>
      <c r="E4" s="181">
        <f t="shared" ref="E4:P4" si="0">1+D4</f>
        <v>3</v>
      </c>
      <c r="F4" s="181">
        <f t="shared" si="0"/>
        <v>4</v>
      </c>
      <c r="G4" s="181">
        <f t="shared" si="0"/>
        <v>5</v>
      </c>
      <c r="H4" s="181">
        <f t="shared" si="0"/>
        <v>6</v>
      </c>
      <c r="I4" s="181">
        <f t="shared" si="0"/>
        <v>7</v>
      </c>
      <c r="J4" s="181">
        <f t="shared" si="0"/>
        <v>8</v>
      </c>
      <c r="K4" s="181">
        <f t="shared" si="0"/>
        <v>9</v>
      </c>
      <c r="L4" s="181">
        <f t="shared" si="0"/>
        <v>10</v>
      </c>
      <c r="M4" s="181">
        <f t="shared" si="0"/>
        <v>11</v>
      </c>
      <c r="N4" s="181">
        <f t="shared" si="0"/>
        <v>12</v>
      </c>
      <c r="O4" s="181">
        <f t="shared" si="0"/>
        <v>13</v>
      </c>
      <c r="P4" s="181">
        <f t="shared" si="0"/>
        <v>14</v>
      </c>
    </row>
    <row r="5" spans="1:18" s="29" customFormat="1" ht="205.5" customHeight="1" x14ac:dyDescent="0.2">
      <c r="A5" s="34" t="s">
        <v>125</v>
      </c>
      <c r="B5" s="86">
        <v>1</v>
      </c>
      <c r="C5" s="196">
        <v>95</v>
      </c>
      <c r="D5" s="197">
        <v>46</v>
      </c>
      <c r="E5" s="197">
        <v>49</v>
      </c>
      <c r="F5" s="197">
        <v>54</v>
      </c>
      <c r="G5" s="197">
        <v>1</v>
      </c>
      <c r="H5" s="197">
        <v>1</v>
      </c>
      <c r="I5" s="197">
        <v>5</v>
      </c>
      <c r="J5" s="197">
        <v>34</v>
      </c>
      <c r="K5" s="197">
        <v>4</v>
      </c>
      <c r="L5" s="197">
        <v>9</v>
      </c>
      <c r="M5" s="197">
        <v>0</v>
      </c>
      <c r="N5" s="197">
        <v>0</v>
      </c>
      <c r="O5" s="197">
        <v>4</v>
      </c>
      <c r="P5" s="197">
        <v>36</v>
      </c>
    </row>
    <row r="6" spans="1:18" s="29" customFormat="1" ht="118.5" customHeight="1" x14ac:dyDescent="0.2">
      <c r="A6" s="87" t="s">
        <v>92</v>
      </c>
      <c r="B6" s="86">
        <f>1+B5</f>
        <v>2</v>
      </c>
      <c r="C6" s="196">
        <v>41</v>
      </c>
      <c r="D6" s="197">
        <v>15</v>
      </c>
      <c r="E6" s="197">
        <v>26</v>
      </c>
      <c r="F6" s="197">
        <v>19</v>
      </c>
      <c r="G6" s="197">
        <v>1</v>
      </c>
      <c r="H6" s="197">
        <v>0</v>
      </c>
      <c r="I6" s="197">
        <v>1</v>
      </c>
      <c r="J6" s="197">
        <v>11</v>
      </c>
      <c r="K6" s="197">
        <v>1</v>
      </c>
      <c r="L6" s="197">
        <v>5</v>
      </c>
      <c r="M6" s="197">
        <v>0</v>
      </c>
      <c r="N6" s="197">
        <v>0</v>
      </c>
      <c r="O6" s="197">
        <v>1</v>
      </c>
      <c r="P6" s="197">
        <v>21</v>
      </c>
    </row>
    <row r="7" spans="1:18" s="29" customFormat="1" ht="61.5" customHeight="1" x14ac:dyDescent="0.2">
      <c r="A7" s="35" t="s">
        <v>74</v>
      </c>
      <c r="B7" s="86">
        <f t="shared" ref="B7:B15" si="1">1+B6</f>
        <v>3</v>
      </c>
      <c r="C7" s="198">
        <v>6</v>
      </c>
      <c r="D7" s="199">
        <v>4</v>
      </c>
      <c r="E7" s="199">
        <v>2</v>
      </c>
      <c r="F7" s="199">
        <v>3</v>
      </c>
      <c r="G7" s="199">
        <v>1</v>
      </c>
      <c r="H7" s="199">
        <v>0</v>
      </c>
      <c r="I7" s="199">
        <v>0</v>
      </c>
      <c r="J7" s="199">
        <v>2</v>
      </c>
      <c r="K7" s="199">
        <v>0</v>
      </c>
      <c r="L7" s="199">
        <v>0</v>
      </c>
      <c r="M7" s="199">
        <v>0</v>
      </c>
      <c r="N7" s="199">
        <v>0</v>
      </c>
      <c r="O7" s="199">
        <v>0</v>
      </c>
      <c r="P7" s="199">
        <v>3</v>
      </c>
    </row>
    <row r="8" spans="1:18" s="29" customFormat="1" ht="70.5" customHeight="1" x14ac:dyDescent="0.2">
      <c r="A8" s="35" t="s">
        <v>66</v>
      </c>
      <c r="B8" s="86">
        <f t="shared" si="1"/>
        <v>4</v>
      </c>
      <c r="C8" s="199">
        <v>0</v>
      </c>
      <c r="D8" s="199">
        <v>0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  <c r="N8" s="199">
        <v>0</v>
      </c>
      <c r="O8" s="199">
        <v>0</v>
      </c>
      <c r="P8" s="199">
        <v>0</v>
      </c>
    </row>
    <row r="9" spans="1:18" s="29" customFormat="1" ht="66" customHeight="1" x14ac:dyDescent="0.2">
      <c r="A9" s="35" t="s">
        <v>72</v>
      </c>
      <c r="B9" s="86">
        <f t="shared" si="1"/>
        <v>5</v>
      </c>
      <c r="C9" s="198">
        <v>4</v>
      </c>
      <c r="D9" s="199">
        <v>1</v>
      </c>
      <c r="E9" s="199">
        <v>3</v>
      </c>
      <c r="F9" s="199">
        <v>2</v>
      </c>
      <c r="G9" s="199">
        <v>0</v>
      </c>
      <c r="H9" s="199">
        <v>0</v>
      </c>
      <c r="I9" s="199">
        <v>0</v>
      </c>
      <c r="J9" s="199">
        <v>2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2</v>
      </c>
    </row>
    <row r="10" spans="1:18" s="29" customFormat="1" ht="78" customHeight="1" x14ac:dyDescent="0.65">
      <c r="A10" s="35" t="s">
        <v>73</v>
      </c>
      <c r="B10" s="86">
        <f t="shared" si="1"/>
        <v>6</v>
      </c>
      <c r="C10" s="198">
        <v>25</v>
      </c>
      <c r="D10" s="199">
        <v>9</v>
      </c>
      <c r="E10" s="199">
        <v>16</v>
      </c>
      <c r="F10" s="199">
        <v>11</v>
      </c>
      <c r="G10" s="199">
        <v>0</v>
      </c>
      <c r="H10" s="199">
        <v>0</v>
      </c>
      <c r="I10" s="199">
        <v>0</v>
      </c>
      <c r="J10" s="199">
        <v>6</v>
      </c>
      <c r="K10" s="199">
        <v>1</v>
      </c>
      <c r="L10" s="199">
        <v>4</v>
      </c>
      <c r="M10" s="199">
        <v>0</v>
      </c>
      <c r="N10" s="199">
        <v>0</v>
      </c>
      <c r="O10" s="199">
        <v>1</v>
      </c>
      <c r="P10" s="199">
        <v>9</v>
      </c>
      <c r="R10" s="37"/>
    </row>
    <row r="11" spans="1:18" s="29" customFormat="1" ht="135.75" customHeight="1" x14ac:dyDescent="0.2">
      <c r="A11" s="87" t="s">
        <v>93</v>
      </c>
      <c r="B11" s="86">
        <f t="shared" si="1"/>
        <v>7</v>
      </c>
      <c r="C11" s="196">
        <v>39</v>
      </c>
      <c r="D11" s="197">
        <v>21</v>
      </c>
      <c r="E11" s="197">
        <v>18</v>
      </c>
      <c r="F11" s="197">
        <v>22</v>
      </c>
      <c r="G11" s="197">
        <v>0</v>
      </c>
      <c r="H11" s="197">
        <v>1</v>
      </c>
      <c r="I11" s="197">
        <v>4</v>
      </c>
      <c r="J11" s="197">
        <v>12</v>
      </c>
      <c r="K11" s="197">
        <v>3</v>
      </c>
      <c r="L11" s="197">
        <v>2</v>
      </c>
      <c r="M11" s="197">
        <v>0</v>
      </c>
      <c r="N11" s="197">
        <v>0</v>
      </c>
      <c r="O11" s="197">
        <v>1</v>
      </c>
      <c r="P11" s="197">
        <v>13</v>
      </c>
    </row>
    <row r="12" spans="1:18" s="29" customFormat="1" ht="78" customHeight="1" x14ac:dyDescent="0.2">
      <c r="A12" s="35" t="s">
        <v>74</v>
      </c>
      <c r="B12" s="86">
        <f t="shared" si="1"/>
        <v>8</v>
      </c>
      <c r="C12" s="198">
        <v>0</v>
      </c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</row>
    <row r="13" spans="1:18" s="29" customFormat="1" ht="81" customHeight="1" x14ac:dyDescent="0.2">
      <c r="A13" s="35" t="s">
        <v>66</v>
      </c>
      <c r="B13" s="86">
        <f t="shared" si="1"/>
        <v>9</v>
      </c>
      <c r="C13" s="198">
        <v>2</v>
      </c>
      <c r="D13" s="199">
        <v>2</v>
      </c>
      <c r="E13" s="199">
        <v>0</v>
      </c>
      <c r="F13" s="199">
        <v>2</v>
      </c>
      <c r="G13" s="199">
        <v>0</v>
      </c>
      <c r="H13" s="199">
        <v>0</v>
      </c>
      <c r="I13" s="199">
        <v>0</v>
      </c>
      <c r="J13" s="199">
        <v>1</v>
      </c>
      <c r="K13" s="199">
        <v>1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</row>
    <row r="14" spans="1:18" s="29" customFormat="1" ht="83.25" customHeight="1" x14ac:dyDescent="0.2">
      <c r="A14" s="35" t="s">
        <v>72</v>
      </c>
      <c r="B14" s="86">
        <f t="shared" si="1"/>
        <v>10</v>
      </c>
      <c r="C14" s="200">
        <v>3</v>
      </c>
      <c r="D14" s="200">
        <v>2</v>
      </c>
      <c r="E14" s="200">
        <v>1</v>
      </c>
      <c r="F14" s="200">
        <v>2</v>
      </c>
      <c r="G14" s="200">
        <v>0</v>
      </c>
      <c r="H14" s="200">
        <v>0</v>
      </c>
      <c r="I14" s="200">
        <v>2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1</v>
      </c>
    </row>
    <row r="15" spans="1:18" s="29" customFormat="1" ht="74.25" customHeight="1" x14ac:dyDescent="0.2">
      <c r="A15" s="35" t="s">
        <v>73</v>
      </c>
      <c r="B15" s="86">
        <f t="shared" si="1"/>
        <v>11</v>
      </c>
      <c r="C15" s="200">
        <v>2</v>
      </c>
      <c r="D15" s="200">
        <v>0</v>
      </c>
      <c r="E15" s="200">
        <v>2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200">
        <v>2</v>
      </c>
    </row>
    <row r="16" spans="1:18" ht="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5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5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5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5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5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5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5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5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5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5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5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</sheetData>
  <sheetProtection password="EDD7" sheet="1"/>
  <mergeCells count="2">
    <mergeCell ref="A2:L2"/>
    <mergeCell ref="N1:P1"/>
  </mergeCells>
  <phoneticPr fontId="4" type="noConversion"/>
  <pageMargins left="0.98425196850393704" right="0.70866141732283472" top="0.98425196850393704" bottom="0.70866141732283472" header="0" footer="0"/>
  <pageSetup paperSize="9" scale="31" orientation="landscape" r:id="rId1"/>
  <headerFooter alignWithMargins="0"/>
  <colBreaks count="1" manualBreakCount="1">
    <brk id="16" max="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view="pageBreakPreview" zoomScale="30" zoomScaleNormal="20" zoomScaleSheetLayoutView="30" workbookViewId="0">
      <pane xSplit="1" topLeftCell="B1" activePane="topRight" state="frozen"/>
      <selection pane="topRight" activeCell="H3" sqref="H3"/>
    </sheetView>
  </sheetViews>
  <sheetFormatPr defaultRowHeight="33" x14ac:dyDescent="0.2"/>
  <cols>
    <col min="1" max="1" width="126.85546875" style="103" customWidth="1"/>
    <col min="2" max="2" width="16.5703125" style="113" customWidth="1"/>
    <col min="3" max="3" width="36.85546875" style="103" customWidth="1"/>
    <col min="4" max="4" width="29.140625" style="103" customWidth="1"/>
    <col min="5" max="5" width="27.7109375" style="103" customWidth="1"/>
    <col min="6" max="6" width="37.140625" style="103" customWidth="1"/>
    <col min="7" max="7" width="33.28515625" style="103" customWidth="1"/>
    <col min="8" max="8" width="32.28515625" style="103" customWidth="1"/>
    <col min="9" max="9" width="24" style="103" customWidth="1"/>
    <col min="10" max="10" width="32" style="103" customWidth="1"/>
    <col min="11" max="11" width="33.28515625" style="103" customWidth="1"/>
    <col min="12" max="12" width="29.42578125" style="103" customWidth="1"/>
    <col min="13" max="13" width="30.5703125" style="103" customWidth="1"/>
    <col min="14" max="14" width="34.42578125" style="103" customWidth="1"/>
    <col min="15" max="15" width="34" style="103" customWidth="1"/>
    <col min="16" max="16" width="37.7109375" style="103" customWidth="1"/>
    <col min="17" max="18" width="29.28515625" style="103" customWidth="1"/>
    <col min="19" max="19" width="33.5703125" style="103" customWidth="1"/>
    <col min="20" max="20" width="3.140625" style="4" customWidth="1"/>
    <col min="21" max="16384" width="9.140625" style="4"/>
  </cols>
  <sheetData>
    <row r="1" spans="1:20" s="41" customFormat="1" ht="72" customHeight="1" x14ac:dyDescent="0.5">
      <c r="A1" s="93"/>
      <c r="B1" s="104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59" t="s">
        <v>130</v>
      </c>
      <c r="P1" s="259"/>
      <c r="Q1" s="259"/>
      <c r="R1" s="259"/>
      <c r="S1" s="259"/>
    </row>
    <row r="2" spans="1:20" s="56" customFormat="1" ht="168.75" customHeight="1" x14ac:dyDescent="1.05">
      <c r="A2" s="260" t="s">
        <v>305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20" s="90" customFormat="1" ht="409.5" customHeight="1" x14ac:dyDescent="0.45">
      <c r="A3" s="105" t="s">
        <v>96</v>
      </c>
      <c r="B3" s="106" t="s">
        <v>64</v>
      </c>
      <c r="C3" s="94" t="s">
        <v>107</v>
      </c>
      <c r="D3" s="95" t="s">
        <v>51</v>
      </c>
      <c r="E3" s="95" t="s">
        <v>52</v>
      </c>
      <c r="F3" s="94" t="s">
        <v>85</v>
      </c>
      <c r="G3" s="94" t="s">
        <v>108</v>
      </c>
      <c r="H3" s="96" t="s">
        <v>133</v>
      </c>
      <c r="I3" s="96" t="s">
        <v>45</v>
      </c>
      <c r="J3" s="96" t="s">
        <v>136</v>
      </c>
      <c r="K3" s="97" t="s">
        <v>126</v>
      </c>
      <c r="L3" s="97" t="s">
        <v>127</v>
      </c>
      <c r="M3" s="97" t="s">
        <v>141</v>
      </c>
      <c r="N3" s="98" t="s">
        <v>75</v>
      </c>
      <c r="O3" s="117" t="s">
        <v>145</v>
      </c>
      <c r="P3" s="117" t="s">
        <v>111</v>
      </c>
      <c r="Q3" s="98" t="s">
        <v>76</v>
      </c>
      <c r="R3" s="99" t="s">
        <v>54</v>
      </c>
      <c r="S3" s="88" t="s">
        <v>71</v>
      </c>
      <c r="T3" s="89"/>
    </row>
    <row r="4" spans="1:20" s="53" customFormat="1" ht="54" customHeight="1" x14ac:dyDescent="0.55000000000000004">
      <c r="A4" s="100" t="s">
        <v>47</v>
      </c>
      <c r="B4" s="107" t="s">
        <v>1</v>
      </c>
      <c r="C4" s="100">
        <v>1</v>
      </c>
      <c r="D4" s="100">
        <f>1+C4</f>
        <v>2</v>
      </c>
      <c r="E4" s="100">
        <f>1+D4</f>
        <v>3</v>
      </c>
      <c r="F4" s="100">
        <f>1+E4</f>
        <v>4</v>
      </c>
      <c r="G4" s="100">
        <f>1+F4</f>
        <v>5</v>
      </c>
      <c r="H4" s="120">
        <f t="shared" ref="H4:S4" si="0">1+G4</f>
        <v>6</v>
      </c>
      <c r="I4" s="120">
        <f t="shared" si="0"/>
        <v>7</v>
      </c>
      <c r="J4" s="120">
        <f t="shared" si="0"/>
        <v>8</v>
      </c>
      <c r="K4" s="120">
        <f t="shared" si="0"/>
        <v>9</v>
      </c>
      <c r="L4" s="120">
        <f t="shared" si="0"/>
        <v>10</v>
      </c>
      <c r="M4" s="120">
        <f t="shared" si="0"/>
        <v>11</v>
      </c>
      <c r="N4" s="100">
        <f t="shared" si="0"/>
        <v>12</v>
      </c>
      <c r="O4" s="100">
        <f t="shared" si="0"/>
        <v>13</v>
      </c>
      <c r="P4" s="100">
        <f t="shared" si="0"/>
        <v>14</v>
      </c>
      <c r="Q4" s="100">
        <f t="shared" si="0"/>
        <v>15</v>
      </c>
      <c r="R4" s="100">
        <f t="shared" si="0"/>
        <v>16</v>
      </c>
      <c r="S4" s="100">
        <f t="shared" si="0"/>
        <v>17</v>
      </c>
    </row>
    <row r="5" spans="1:20" s="30" customFormat="1" ht="102" customHeight="1" x14ac:dyDescent="0.25">
      <c r="A5" s="172" t="s">
        <v>172</v>
      </c>
      <c r="B5" s="109">
        <v>1</v>
      </c>
      <c r="C5" s="183">
        <v>27326</v>
      </c>
      <c r="D5" s="183">
        <v>17296</v>
      </c>
      <c r="E5" s="183">
        <v>10030</v>
      </c>
      <c r="F5" s="183">
        <v>60</v>
      </c>
      <c r="G5" s="191">
        <v>14400</v>
      </c>
      <c r="H5" s="183">
        <v>4216</v>
      </c>
      <c r="I5" s="183">
        <v>967</v>
      </c>
      <c r="J5" s="183">
        <v>210</v>
      </c>
      <c r="K5" s="183">
        <v>6022</v>
      </c>
      <c r="L5" s="183">
        <v>240</v>
      </c>
      <c r="M5" s="183">
        <v>2745</v>
      </c>
      <c r="N5" s="187">
        <v>134</v>
      </c>
      <c r="O5" s="183">
        <v>1293</v>
      </c>
      <c r="P5" s="183">
        <v>38</v>
      </c>
      <c r="Q5" s="183">
        <v>670</v>
      </c>
      <c r="R5" s="183">
        <v>423</v>
      </c>
      <c r="S5" s="183">
        <v>12672</v>
      </c>
    </row>
    <row r="6" spans="1:20" s="31" customFormat="1" ht="63" customHeight="1" x14ac:dyDescent="0.25">
      <c r="A6" s="173" t="s">
        <v>173</v>
      </c>
      <c r="B6" s="111">
        <f>1+B5</f>
        <v>2</v>
      </c>
      <c r="C6" s="183">
        <v>25588</v>
      </c>
      <c r="D6" s="182">
        <v>16126</v>
      </c>
      <c r="E6" s="182">
        <v>9462</v>
      </c>
      <c r="F6" s="182">
        <v>55</v>
      </c>
      <c r="G6" s="182">
        <v>13440</v>
      </c>
      <c r="H6" s="188">
        <v>4000</v>
      </c>
      <c r="I6" s="188">
        <v>886</v>
      </c>
      <c r="J6" s="188">
        <v>197</v>
      </c>
      <c r="K6" s="188">
        <v>5566</v>
      </c>
      <c r="L6" s="188">
        <v>229</v>
      </c>
      <c r="M6" s="188">
        <v>2562</v>
      </c>
      <c r="N6" s="182">
        <v>106</v>
      </c>
      <c r="O6" s="182">
        <v>1218</v>
      </c>
      <c r="P6" s="182">
        <v>33</v>
      </c>
      <c r="Q6" s="182">
        <v>633</v>
      </c>
      <c r="R6" s="182">
        <v>401</v>
      </c>
      <c r="S6" s="182">
        <v>11907</v>
      </c>
    </row>
    <row r="7" spans="1:20" s="31" customFormat="1" ht="93" customHeight="1" x14ac:dyDescent="0.25">
      <c r="A7" s="174" t="s">
        <v>174</v>
      </c>
      <c r="B7" s="111">
        <f t="shared" ref="B7:B27" si="1">1+B6</f>
        <v>3</v>
      </c>
      <c r="C7" s="183">
        <v>2315</v>
      </c>
      <c r="D7" s="183">
        <v>1523</v>
      </c>
      <c r="E7" s="183">
        <v>792</v>
      </c>
      <c r="F7" s="183">
        <v>7</v>
      </c>
      <c r="G7" s="182">
        <v>1027</v>
      </c>
      <c r="H7" s="183">
        <v>199</v>
      </c>
      <c r="I7" s="183">
        <v>83</v>
      </c>
      <c r="J7" s="183">
        <v>21</v>
      </c>
      <c r="K7" s="183">
        <v>511</v>
      </c>
      <c r="L7" s="183">
        <v>14</v>
      </c>
      <c r="M7" s="183">
        <v>199</v>
      </c>
      <c r="N7" s="183">
        <v>4</v>
      </c>
      <c r="O7" s="183">
        <v>108</v>
      </c>
      <c r="P7" s="183">
        <v>2</v>
      </c>
      <c r="Q7" s="183">
        <v>43</v>
      </c>
      <c r="R7" s="182">
        <v>28</v>
      </c>
      <c r="S7" s="182">
        <v>1265</v>
      </c>
    </row>
    <row r="8" spans="1:20" s="31" customFormat="1" ht="137.25" customHeight="1" x14ac:dyDescent="0.25">
      <c r="A8" s="174" t="s">
        <v>175</v>
      </c>
      <c r="B8" s="111">
        <f t="shared" si="1"/>
        <v>4</v>
      </c>
      <c r="C8" s="184">
        <v>2465</v>
      </c>
      <c r="D8" s="184">
        <v>1694</v>
      </c>
      <c r="E8" s="184">
        <v>771</v>
      </c>
      <c r="F8" s="184">
        <v>10</v>
      </c>
      <c r="G8" s="189">
        <v>1049</v>
      </c>
      <c r="H8" s="184">
        <v>167</v>
      </c>
      <c r="I8" s="184">
        <v>76</v>
      </c>
      <c r="J8" s="184">
        <v>12</v>
      </c>
      <c r="K8" s="184">
        <v>549</v>
      </c>
      <c r="L8" s="184">
        <v>22</v>
      </c>
      <c r="M8" s="184">
        <v>223</v>
      </c>
      <c r="N8" s="184">
        <v>8</v>
      </c>
      <c r="O8" s="184">
        <v>120</v>
      </c>
      <c r="P8" s="184">
        <v>1</v>
      </c>
      <c r="Q8" s="184">
        <v>48</v>
      </c>
      <c r="R8" s="189">
        <v>41</v>
      </c>
      <c r="S8" s="189">
        <v>1385</v>
      </c>
    </row>
    <row r="9" spans="1:20" s="31" customFormat="1" ht="90" customHeight="1" x14ac:dyDescent="0.25">
      <c r="A9" s="174" t="s">
        <v>176</v>
      </c>
      <c r="B9" s="111">
        <f t="shared" si="1"/>
        <v>5</v>
      </c>
      <c r="C9" s="184">
        <v>67</v>
      </c>
      <c r="D9" s="184">
        <v>47</v>
      </c>
      <c r="E9" s="184">
        <v>20</v>
      </c>
      <c r="F9" s="184">
        <v>0</v>
      </c>
      <c r="G9" s="189">
        <v>25</v>
      </c>
      <c r="H9" s="184">
        <v>3</v>
      </c>
      <c r="I9" s="184">
        <v>2</v>
      </c>
      <c r="J9" s="184">
        <v>1</v>
      </c>
      <c r="K9" s="184">
        <v>15</v>
      </c>
      <c r="L9" s="184">
        <v>1</v>
      </c>
      <c r="M9" s="184">
        <v>3</v>
      </c>
      <c r="N9" s="184">
        <v>0</v>
      </c>
      <c r="O9" s="184">
        <v>2</v>
      </c>
      <c r="P9" s="184">
        <v>0</v>
      </c>
      <c r="Q9" s="184">
        <v>1</v>
      </c>
      <c r="R9" s="189">
        <v>0</v>
      </c>
      <c r="S9" s="189">
        <v>40</v>
      </c>
    </row>
    <row r="10" spans="1:20" s="31" customFormat="1" ht="110.25" customHeight="1" x14ac:dyDescent="0.25">
      <c r="A10" s="174" t="s">
        <v>177</v>
      </c>
      <c r="B10" s="111">
        <f t="shared" si="1"/>
        <v>6</v>
      </c>
      <c r="C10" s="184">
        <v>9554</v>
      </c>
      <c r="D10" s="184">
        <v>6009</v>
      </c>
      <c r="E10" s="184">
        <v>3545</v>
      </c>
      <c r="F10" s="184">
        <v>12</v>
      </c>
      <c r="G10" s="189">
        <v>5131</v>
      </c>
      <c r="H10" s="189">
        <v>1795</v>
      </c>
      <c r="I10" s="189">
        <v>300</v>
      </c>
      <c r="J10" s="189">
        <v>72</v>
      </c>
      <c r="K10" s="189">
        <v>1807</v>
      </c>
      <c r="L10" s="189">
        <v>109</v>
      </c>
      <c r="M10" s="189">
        <v>1048</v>
      </c>
      <c r="N10" s="189">
        <v>34</v>
      </c>
      <c r="O10" s="189">
        <v>484</v>
      </c>
      <c r="P10" s="189">
        <v>15</v>
      </c>
      <c r="Q10" s="189">
        <v>298</v>
      </c>
      <c r="R10" s="189">
        <v>144</v>
      </c>
      <c r="S10" s="189">
        <v>4309</v>
      </c>
    </row>
    <row r="11" spans="1:20" s="30" customFormat="1" ht="72.75" customHeight="1" x14ac:dyDescent="0.25">
      <c r="A11" s="174" t="s">
        <v>178</v>
      </c>
      <c r="B11" s="111">
        <f t="shared" si="1"/>
        <v>7</v>
      </c>
      <c r="C11" s="184">
        <v>2377</v>
      </c>
      <c r="D11" s="184">
        <v>1240</v>
      </c>
      <c r="E11" s="184">
        <v>1137</v>
      </c>
      <c r="F11" s="184">
        <v>8</v>
      </c>
      <c r="G11" s="189">
        <v>1453</v>
      </c>
      <c r="H11" s="184">
        <v>668</v>
      </c>
      <c r="I11" s="184">
        <v>108</v>
      </c>
      <c r="J11" s="184">
        <v>22</v>
      </c>
      <c r="K11" s="184">
        <v>423</v>
      </c>
      <c r="L11" s="184">
        <v>18</v>
      </c>
      <c r="M11" s="184">
        <v>214</v>
      </c>
      <c r="N11" s="184">
        <v>13</v>
      </c>
      <c r="O11" s="184">
        <v>89</v>
      </c>
      <c r="P11" s="184">
        <v>5</v>
      </c>
      <c r="Q11" s="184">
        <v>62</v>
      </c>
      <c r="R11" s="189">
        <v>34</v>
      </c>
      <c r="S11" s="189">
        <v>907</v>
      </c>
    </row>
    <row r="12" spans="1:20" s="30" customFormat="1" ht="88.5" customHeight="1" x14ac:dyDescent="0.25">
      <c r="A12" s="175" t="s">
        <v>179</v>
      </c>
      <c r="B12" s="111">
        <f t="shared" si="1"/>
        <v>8</v>
      </c>
      <c r="C12" s="184">
        <v>2310</v>
      </c>
      <c r="D12" s="184">
        <v>1240</v>
      </c>
      <c r="E12" s="184">
        <v>1070</v>
      </c>
      <c r="F12" s="184">
        <v>8</v>
      </c>
      <c r="G12" s="189">
        <v>1415</v>
      </c>
      <c r="H12" s="184">
        <v>633</v>
      </c>
      <c r="I12" s="184">
        <v>105</v>
      </c>
      <c r="J12" s="184">
        <v>22</v>
      </c>
      <c r="K12" s="184">
        <v>423</v>
      </c>
      <c r="L12" s="184">
        <v>18</v>
      </c>
      <c r="M12" s="184">
        <v>214</v>
      </c>
      <c r="N12" s="184">
        <v>13</v>
      </c>
      <c r="O12" s="184">
        <v>89</v>
      </c>
      <c r="P12" s="184">
        <v>5</v>
      </c>
      <c r="Q12" s="184">
        <v>62</v>
      </c>
      <c r="R12" s="189">
        <v>34</v>
      </c>
      <c r="S12" s="189">
        <v>881</v>
      </c>
    </row>
    <row r="13" spans="1:20" s="30" customFormat="1" ht="85.5" customHeight="1" x14ac:dyDescent="0.25">
      <c r="A13" s="174" t="s">
        <v>180</v>
      </c>
      <c r="B13" s="111">
        <f t="shared" si="1"/>
        <v>9</v>
      </c>
      <c r="C13" s="184">
        <v>266</v>
      </c>
      <c r="D13" s="184">
        <v>171</v>
      </c>
      <c r="E13" s="184">
        <v>95</v>
      </c>
      <c r="F13" s="184">
        <v>1</v>
      </c>
      <c r="G13" s="189">
        <v>124</v>
      </c>
      <c r="H13" s="184">
        <v>35</v>
      </c>
      <c r="I13" s="184">
        <v>6</v>
      </c>
      <c r="J13" s="184">
        <v>2</v>
      </c>
      <c r="K13" s="184">
        <v>60</v>
      </c>
      <c r="L13" s="184">
        <v>1</v>
      </c>
      <c r="M13" s="184">
        <v>20</v>
      </c>
      <c r="N13" s="184">
        <v>0</v>
      </c>
      <c r="O13" s="184">
        <v>4</v>
      </c>
      <c r="P13" s="184">
        <v>0</v>
      </c>
      <c r="Q13" s="184">
        <v>11</v>
      </c>
      <c r="R13" s="189">
        <v>4</v>
      </c>
      <c r="S13" s="189">
        <v>141</v>
      </c>
    </row>
    <row r="14" spans="1:20" s="30" customFormat="1" ht="78" customHeight="1" x14ac:dyDescent="0.25">
      <c r="A14" s="175" t="s">
        <v>181</v>
      </c>
      <c r="B14" s="111">
        <f t="shared" si="1"/>
        <v>10</v>
      </c>
      <c r="C14" s="184">
        <v>250</v>
      </c>
      <c r="D14" s="184">
        <v>171</v>
      </c>
      <c r="E14" s="184">
        <v>79</v>
      </c>
      <c r="F14" s="184">
        <v>1</v>
      </c>
      <c r="G14" s="189">
        <v>120</v>
      </c>
      <c r="H14" s="184">
        <v>31</v>
      </c>
      <c r="I14" s="184">
        <v>6</v>
      </c>
      <c r="J14" s="184">
        <v>2</v>
      </c>
      <c r="K14" s="184">
        <v>60</v>
      </c>
      <c r="L14" s="184">
        <v>1</v>
      </c>
      <c r="M14" s="184">
        <v>20</v>
      </c>
      <c r="N14" s="184">
        <v>0</v>
      </c>
      <c r="O14" s="184">
        <v>4</v>
      </c>
      <c r="P14" s="184">
        <v>0</v>
      </c>
      <c r="Q14" s="184">
        <v>11</v>
      </c>
      <c r="R14" s="189">
        <v>4</v>
      </c>
      <c r="S14" s="189">
        <v>129</v>
      </c>
    </row>
    <row r="15" spans="1:20" s="30" customFormat="1" ht="60" customHeight="1" x14ac:dyDescent="0.25">
      <c r="A15" s="174" t="s">
        <v>182</v>
      </c>
      <c r="B15" s="111">
        <f t="shared" si="1"/>
        <v>11</v>
      </c>
      <c r="C15" s="184">
        <v>1575</v>
      </c>
      <c r="D15" s="184">
        <v>1124</v>
      </c>
      <c r="E15" s="184">
        <v>451</v>
      </c>
      <c r="F15" s="184">
        <v>1</v>
      </c>
      <c r="G15" s="189">
        <v>709</v>
      </c>
      <c r="H15" s="184">
        <v>59</v>
      </c>
      <c r="I15" s="189">
        <v>51</v>
      </c>
      <c r="J15" s="184">
        <v>9</v>
      </c>
      <c r="K15" s="189">
        <v>434</v>
      </c>
      <c r="L15" s="184">
        <v>6</v>
      </c>
      <c r="M15" s="189">
        <v>150</v>
      </c>
      <c r="N15" s="184">
        <v>0</v>
      </c>
      <c r="O15" s="189">
        <v>82</v>
      </c>
      <c r="P15" s="184">
        <v>1</v>
      </c>
      <c r="Q15" s="189">
        <v>36</v>
      </c>
      <c r="R15" s="189">
        <v>18</v>
      </c>
      <c r="S15" s="189">
        <v>858</v>
      </c>
    </row>
    <row r="16" spans="1:20" s="30" customFormat="1" ht="69.75" customHeight="1" x14ac:dyDescent="0.25">
      <c r="A16" s="174" t="s">
        <v>183</v>
      </c>
      <c r="B16" s="111">
        <f t="shared" si="1"/>
        <v>12</v>
      </c>
      <c r="C16" s="184">
        <v>1465</v>
      </c>
      <c r="D16" s="184">
        <v>992</v>
      </c>
      <c r="E16" s="184">
        <v>473</v>
      </c>
      <c r="F16" s="184">
        <v>3</v>
      </c>
      <c r="G16" s="189">
        <v>686</v>
      </c>
      <c r="H16" s="184">
        <v>98</v>
      </c>
      <c r="I16" s="184">
        <v>50</v>
      </c>
      <c r="J16" s="184">
        <v>10</v>
      </c>
      <c r="K16" s="184">
        <v>379</v>
      </c>
      <c r="L16" s="184">
        <v>9</v>
      </c>
      <c r="M16" s="184">
        <v>140</v>
      </c>
      <c r="N16" s="184">
        <v>7</v>
      </c>
      <c r="O16" s="184">
        <v>61</v>
      </c>
      <c r="P16" s="184">
        <v>2</v>
      </c>
      <c r="Q16" s="184">
        <v>37</v>
      </c>
      <c r="R16" s="189">
        <v>23</v>
      </c>
      <c r="S16" s="189">
        <v>771</v>
      </c>
    </row>
    <row r="17" spans="1:19" s="30" customFormat="1" ht="99" customHeight="1" x14ac:dyDescent="0.25">
      <c r="A17" s="174" t="s">
        <v>184</v>
      </c>
      <c r="B17" s="111">
        <f t="shared" si="1"/>
        <v>13</v>
      </c>
      <c r="C17" s="184">
        <v>0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  <c r="J17" s="184">
        <v>0</v>
      </c>
      <c r="K17" s="184">
        <v>0</v>
      </c>
      <c r="L17" s="184">
        <v>0</v>
      </c>
      <c r="M17" s="184">
        <v>0</v>
      </c>
      <c r="N17" s="184">
        <v>0</v>
      </c>
      <c r="O17" s="184">
        <v>0</v>
      </c>
      <c r="P17" s="184">
        <v>0</v>
      </c>
      <c r="Q17" s="184">
        <v>0</v>
      </c>
      <c r="R17" s="184">
        <v>0</v>
      </c>
      <c r="S17" s="184">
        <v>0</v>
      </c>
    </row>
    <row r="18" spans="1:19" s="30" customFormat="1" ht="65.25" customHeight="1" x14ac:dyDescent="0.25">
      <c r="A18" s="174" t="s">
        <v>185</v>
      </c>
      <c r="B18" s="111">
        <f t="shared" si="1"/>
        <v>14</v>
      </c>
      <c r="C18" s="184">
        <v>1943</v>
      </c>
      <c r="D18" s="184">
        <v>1069</v>
      </c>
      <c r="E18" s="184">
        <v>874</v>
      </c>
      <c r="F18" s="184">
        <v>2</v>
      </c>
      <c r="G18" s="189">
        <v>1189</v>
      </c>
      <c r="H18" s="184">
        <v>427</v>
      </c>
      <c r="I18" s="184">
        <v>74</v>
      </c>
      <c r="J18" s="184">
        <v>8</v>
      </c>
      <c r="K18" s="184">
        <v>450</v>
      </c>
      <c r="L18" s="184">
        <v>11</v>
      </c>
      <c r="M18" s="184">
        <v>219</v>
      </c>
      <c r="N18" s="184">
        <v>3</v>
      </c>
      <c r="O18" s="184">
        <v>118</v>
      </c>
      <c r="P18" s="184">
        <v>2</v>
      </c>
      <c r="Q18" s="184">
        <v>33</v>
      </c>
      <c r="R18" s="189">
        <v>46</v>
      </c>
      <c r="S18" s="189">
        <v>734</v>
      </c>
    </row>
    <row r="19" spans="1:19" s="30" customFormat="1" ht="69" customHeight="1" x14ac:dyDescent="0.25">
      <c r="A19" s="174" t="s">
        <v>186</v>
      </c>
      <c r="B19" s="111">
        <f t="shared" si="1"/>
        <v>15</v>
      </c>
      <c r="C19" s="185">
        <v>2450</v>
      </c>
      <c r="D19" s="185">
        <v>1594</v>
      </c>
      <c r="E19" s="185">
        <v>856</v>
      </c>
      <c r="F19" s="185">
        <v>5</v>
      </c>
      <c r="G19" s="190">
        <v>1415</v>
      </c>
      <c r="H19" s="185">
        <v>307</v>
      </c>
      <c r="I19" s="185">
        <v>96</v>
      </c>
      <c r="J19" s="185">
        <v>31</v>
      </c>
      <c r="K19" s="185">
        <v>716</v>
      </c>
      <c r="L19" s="185">
        <v>27</v>
      </c>
      <c r="M19" s="185">
        <v>238</v>
      </c>
      <c r="N19" s="185">
        <v>18</v>
      </c>
      <c r="O19" s="185">
        <v>110</v>
      </c>
      <c r="P19" s="185">
        <v>3</v>
      </c>
      <c r="Q19" s="185">
        <v>45</v>
      </c>
      <c r="R19" s="190">
        <v>45</v>
      </c>
      <c r="S19" s="190">
        <v>1027</v>
      </c>
    </row>
    <row r="20" spans="1:19" s="30" customFormat="1" ht="88.5" customHeight="1" x14ac:dyDescent="0.25">
      <c r="A20" s="174" t="s">
        <v>187</v>
      </c>
      <c r="B20" s="122">
        <f t="shared" si="1"/>
        <v>16</v>
      </c>
      <c r="C20" s="184">
        <v>745</v>
      </c>
      <c r="D20" s="184">
        <v>391</v>
      </c>
      <c r="E20" s="184">
        <v>354</v>
      </c>
      <c r="F20" s="184">
        <v>4</v>
      </c>
      <c r="G20" s="189">
        <v>416</v>
      </c>
      <c r="H20" s="184">
        <v>206</v>
      </c>
      <c r="I20" s="184">
        <v>24</v>
      </c>
      <c r="J20" s="184">
        <v>1</v>
      </c>
      <c r="K20" s="184">
        <v>127</v>
      </c>
      <c r="L20" s="184">
        <v>7</v>
      </c>
      <c r="M20" s="184">
        <v>51</v>
      </c>
      <c r="N20" s="184">
        <v>3</v>
      </c>
      <c r="O20" s="184">
        <v>23</v>
      </c>
      <c r="P20" s="184">
        <v>0</v>
      </c>
      <c r="Q20" s="184">
        <v>13</v>
      </c>
      <c r="R20" s="184">
        <v>8</v>
      </c>
      <c r="S20" s="189">
        <v>323</v>
      </c>
    </row>
    <row r="21" spans="1:19" s="30" customFormat="1" ht="90" customHeight="1" x14ac:dyDescent="0.25">
      <c r="A21" s="174" t="s">
        <v>188</v>
      </c>
      <c r="B21" s="111">
        <f t="shared" si="1"/>
        <v>17</v>
      </c>
      <c r="C21" s="201">
        <v>27</v>
      </c>
      <c r="D21" s="201">
        <v>0</v>
      </c>
      <c r="E21" s="201">
        <v>27</v>
      </c>
      <c r="F21" s="201">
        <v>0</v>
      </c>
      <c r="G21" s="202">
        <v>9</v>
      </c>
      <c r="H21" s="201">
        <v>6</v>
      </c>
      <c r="I21" s="201">
        <v>3</v>
      </c>
      <c r="J21" s="201">
        <v>0</v>
      </c>
      <c r="K21" s="201">
        <v>0</v>
      </c>
      <c r="L21" s="201">
        <v>0</v>
      </c>
      <c r="M21" s="201">
        <v>0</v>
      </c>
      <c r="N21" s="201">
        <v>0</v>
      </c>
      <c r="O21" s="201">
        <v>0</v>
      </c>
      <c r="P21" s="201">
        <v>0</v>
      </c>
      <c r="Q21" s="201">
        <v>0</v>
      </c>
      <c r="R21" s="202">
        <v>0</v>
      </c>
      <c r="S21" s="202">
        <v>18</v>
      </c>
    </row>
    <row r="22" spans="1:19" s="30" customFormat="1" ht="66.75" customHeight="1" x14ac:dyDescent="0.25">
      <c r="A22" s="173" t="s">
        <v>189</v>
      </c>
      <c r="B22" s="111">
        <f t="shared" si="1"/>
        <v>18</v>
      </c>
      <c r="C22" s="183">
        <v>339</v>
      </c>
      <c r="D22" s="183">
        <v>272</v>
      </c>
      <c r="E22" s="183">
        <v>67</v>
      </c>
      <c r="F22" s="183">
        <v>2</v>
      </c>
      <c r="G22" s="182">
        <v>207</v>
      </c>
      <c r="H22" s="183">
        <v>30</v>
      </c>
      <c r="I22" s="183">
        <v>13</v>
      </c>
      <c r="J22" s="183">
        <v>8</v>
      </c>
      <c r="K22" s="183">
        <v>95</v>
      </c>
      <c r="L22" s="183">
        <v>4</v>
      </c>
      <c r="M22" s="183">
        <v>57</v>
      </c>
      <c r="N22" s="183">
        <v>16</v>
      </c>
      <c r="O22" s="183">
        <v>17</v>
      </c>
      <c r="P22" s="183">
        <v>2</v>
      </c>
      <c r="Q22" s="183">
        <v>6</v>
      </c>
      <c r="R22" s="182">
        <v>10</v>
      </c>
      <c r="S22" s="182">
        <v>129</v>
      </c>
    </row>
    <row r="23" spans="1:19" s="30" customFormat="1" ht="63" customHeight="1" x14ac:dyDescent="0.25">
      <c r="A23" s="173" t="s">
        <v>190</v>
      </c>
      <c r="B23" s="111">
        <f t="shared" si="1"/>
        <v>19</v>
      </c>
      <c r="C23" s="183">
        <v>9</v>
      </c>
      <c r="D23" s="183">
        <v>8</v>
      </c>
      <c r="E23" s="183">
        <v>1</v>
      </c>
      <c r="F23" s="183">
        <v>0</v>
      </c>
      <c r="G23" s="183">
        <v>7</v>
      </c>
      <c r="H23" s="183">
        <v>2</v>
      </c>
      <c r="I23" s="183">
        <v>0</v>
      </c>
      <c r="J23" s="183">
        <v>0</v>
      </c>
      <c r="K23" s="183">
        <v>3</v>
      </c>
      <c r="L23" s="183">
        <v>0</v>
      </c>
      <c r="M23" s="183">
        <v>2</v>
      </c>
      <c r="N23" s="183">
        <v>0</v>
      </c>
      <c r="O23" s="183">
        <v>2</v>
      </c>
      <c r="P23" s="183">
        <v>0</v>
      </c>
      <c r="Q23" s="183">
        <v>0</v>
      </c>
      <c r="R23" s="183">
        <v>0</v>
      </c>
      <c r="S23" s="183">
        <v>2</v>
      </c>
    </row>
    <row r="24" spans="1:19" s="30" customFormat="1" ht="87.75" customHeight="1" x14ac:dyDescent="0.25">
      <c r="A24" s="173" t="s">
        <v>191</v>
      </c>
      <c r="B24" s="111">
        <f t="shared" si="1"/>
        <v>20</v>
      </c>
      <c r="C24" s="183">
        <v>421</v>
      </c>
      <c r="D24" s="183">
        <v>267</v>
      </c>
      <c r="E24" s="183">
        <v>154</v>
      </c>
      <c r="F24" s="183">
        <v>2</v>
      </c>
      <c r="G24" s="182">
        <v>206</v>
      </c>
      <c r="H24" s="182">
        <v>26</v>
      </c>
      <c r="I24" s="182">
        <v>21</v>
      </c>
      <c r="J24" s="182">
        <v>1</v>
      </c>
      <c r="K24" s="182">
        <v>120</v>
      </c>
      <c r="L24" s="182">
        <v>2</v>
      </c>
      <c r="M24" s="182">
        <v>36</v>
      </c>
      <c r="N24" s="182">
        <v>9</v>
      </c>
      <c r="O24" s="182">
        <v>16</v>
      </c>
      <c r="P24" s="182">
        <v>0</v>
      </c>
      <c r="Q24" s="182">
        <v>7</v>
      </c>
      <c r="R24" s="182">
        <v>2</v>
      </c>
      <c r="S24" s="182">
        <v>209</v>
      </c>
    </row>
    <row r="25" spans="1:19" s="30" customFormat="1" ht="85.5" customHeight="1" x14ac:dyDescent="0.25">
      <c r="A25" s="174" t="s">
        <v>192</v>
      </c>
      <c r="B25" s="111">
        <f t="shared" si="1"/>
        <v>21</v>
      </c>
      <c r="C25" s="183">
        <v>5</v>
      </c>
      <c r="D25" s="183">
        <v>0</v>
      </c>
      <c r="E25" s="183">
        <v>5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3">
        <v>0</v>
      </c>
      <c r="R25" s="183">
        <v>0</v>
      </c>
      <c r="S25" s="182">
        <v>5</v>
      </c>
    </row>
    <row r="26" spans="1:19" s="30" customFormat="1" ht="91.5" customHeight="1" x14ac:dyDescent="0.25">
      <c r="A26" s="174" t="s">
        <v>193</v>
      </c>
      <c r="B26" s="111">
        <f t="shared" si="1"/>
        <v>22</v>
      </c>
      <c r="C26" s="183">
        <v>1</v>
      </c>
      <c r="D26" s="183">
        <v>0</v>
      </c>
      <c r="E26" s="183">
        <v>1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>
        <v>0</v>
      </c>
      <c r="M26" s="183">
        <v>0</v>
      </c>
      <c r="N26" s="183">
        <v>0</v>
      </c>
      <c r="O26" s="183">
        <v>0</v>
      </c>
      <c r="P26" s="183">
        <v>0</v>
      </c>
      <c r="Q26" s="183">
        <v>0</v>
      </c>
      <c r="R26" s="183">
        <v>0</v>
      </c>
      <c r="S26" s="182">
        <v>1</v>
      </c>
    </row>
    <row r="27" spans="1:19" s="30" customFormat="1" ht="67.5" customHeight="1" x14ac:dyDescent="0.25">
      <c r="A27" s="173" t="s">
        <v>194</v>
      </c>
      <c r="B27" s="111">
        <f t="shared" si="1"/>
        <v>23</v>
      </c>
      <c r="C27" s="183">
        <v>1302</v>
      </c>
      <c r="D27" s="183">
        <v>895</v>
      </c>
      <c r="E27" s="183">
        <v>407</v>
      </c>
      <c r="F27" s="183">
        <v>3</v>
      </c>
      <c r="G27" s="182">
        <v>747</v>
      </c>
      <c r="H27" s="183">
        <v>188</v>
      </c>
      <c r="I27" s="183">
        <v>60</v>
      </c>
      <c r="J27" s="183">
        <v>12</v>
      </c>
      <c r="K27" s="183">
        <v>333</v>
      </c>
      <c r="L27" s="183">
        <v>9</v>
      </c>
      <c r="M27" s="183">
        <v>145</v>
      </c>
      <c r="N27" s="183">
        <v>19</v>
      </c>
      <c r="O27" s="183">
        <v>57</v>
      </c>
      <c r="P27" s="183">
        <v>5</v>
      </c>
      <c r="Q27" s="183">
        <v>30</v>
      </c>
      <c r="R27" s="182">
        <v>20</v>
      </c>
      <c r="S27" s="182">
        <v>548</v>
      </c>
    </row>
  </sheetData>
  <sheetProtection password="EDD7" sheet="1"/>
  <mergeCells count="2">
    <mergeCell ref="O1:S1"/>
    <mergeCell ref="A2:S2"/>
  </mergeCells>
  <pageMargins left="0.98425196850393704" right="0.70866141732283472" top="0.98425196850393704" bottom="0.70866141732283472" header="0" footer="0"/>
  <pageSetup paperSize="9" scale="1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view="pageBreakPreview" zoomScale="40" zoomScaleNormal="33" zoomScaleSheetLayoutView="40" workbookViewId="0">
      <selection activeCell="A106" sqref="A106"/>
    </sheetView>
  </sheetViews>
  <sheetFormatPr defaultRowHeight="33" x14ac:dyDescent="0.2"/>
  <cols>
    <col min="1" max="1" width="126.85546875" style="103" customWidth="1"/>
    <col min="2" max="2" width="16.5703125" style="113" customWidth="1"/>
    <col min="3" max="3" width="36.85546875" style="103" customWidth="1"/>
    <col min="4" max="4" width="29.140625" style="103" customWidth="1"/>
    <col min="5" max="5" width="27.7109375" style="103" customWidth="1"/>
    <col min="6" max="6" width="37.140625" style="103" customWidth="1"/>
    <col min="7" max="7" width="33.28515625" style="103" customWidth="1"/>
    <col min="8" max="8" width="32.28515625" style="103" customWidth="1"/>
    <col min="9" max="9" width="24" style="103" customWidth="1"/>
    <col min="10" max="10" width="32" style="103" customWidth="1"/>
    <col min="11" max="11" width="33.28515625" style="103" customWidth="1"/>
    <col min="12" max="12" width="29.42578125" style="103" customWidth="1"/>
    <col min="13" max="13" width="30.5703125" style="103" customWidth="1"/>
    <col min="14" max="14" width="34.42578125" style="103" customWidth="1"/>
    <col min="15" max="15" width="34" style="103" customWidth="1"/>
    <col min="16" max="16" width="37.7109375" style="103" customWidth="1"/>
    <col min="17" max="18" width="29.28515625" style="103" customWidth="1"/>
    <col min="19" max="19" width="33.5703125" style="103" customWidth="1"/>
    <col min="20" max="20" width="3.140625" style="4" customWidth="1"/>
    <col min="21" max="21" width="183.42578125" style="4" customWidth="1"/>
    <col min="22" max="16384" width="9.140625" style="4"/>
  </cols>
  <sheetData>
    <row r="1" spans="1:20" s="41" customFormat="1" ht="72" customHeight="1" x14ac:dyDescent="0.5">
      <c r="A1" s="93"/>
      <c r="B1" s="104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59" t="s">
        <v>303</v>
      </c>
      <c r="P1" s="259"/>
      <c r="Q1" s="259"/>
      <c r="R1" s="259"/>
      <c r="S1" s="259"/>
    </row>
    <row r="2" spans="1:20" s="56" customFormat="1" ht="168.75" customHeight="1" x14ac:dyDescent="1.05">
      <c r="A2" s="260" t="s">
        <v>171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20" s="90" customFormat="1" ht="409.5" customHeight="1" x14ac:dyDescent="0.45">
      <c r="A3" s="105" t="s">
        <v>96</v>
      </c>
      <c r="B3" s="106" t="s">
        <v>64</v>
      </c>
      <c r="C3" s="94" t="s">
        <v>107</v>
      </c>
      <c r="D3" s="95" t="s">
        <v>51</v>
      </c>
      <c r="E3" s="95" t="s">
        <v>52</v>
      </c>
      <c r="F3" s="94" t="s">
        <v>85</v>
      </c>
      <c r="G3" s="94" t="s">
        <v>108</v>
      </c>
      <c r="H3" s="96" t="s">
        <v>133</v>
      </c>
      <c r="I3" s="96" t="s">
        <v>45</v>
      </c>
      <c r="J3" s="96" t="s">
        <v>136</v>
      </c>
      <c r="K3" s="97" t="s">
        <v>126</v>
      </c>
      <c r="L3" s="97" t="s">
        <v>127</v>
      </c>
      <c r="M3" s="97" t="s">
        <v>141</v>
      </c>
      <c r="N3" s="98" t="s">
        <v>75</v>
      </c>
      <c r="O3" s="117" t="s">
        <v>145</v>
      </c>
      <c r="P3" s="117" t="s">
        <v>111</v>
      </c>
      <c r="Q3" s="98" t="s">
        <v>76</v>
      </c>
      <c r="R3" s="99" t="s">
        <v>54</v>
      </c>
      <c r="S3" s="88" t="s">
        <v>71</v>
      </c>
      <c r="T3" s="89"/>
    </row>
    <row r="4" spans="1:20" s="53" customFormat="1" ht="54" customHeight="1" x14ac:dyDescent="0.55000000000000004">
      <c r="A4" s="100" t="s">
        <v>47</v>
      </c>
      <c r="B4" s="107" t="s">
        <v>1</v>
      </c>
      <c r="C4" s="100">
        <v>1</v>
      </c>
      <c r="D4" s="100">
        <f>1+C4</f>
        <v>2</v>
      </c>
      <c r="E4" s="100">
        <f>1+D4</f>
        <v>3</v>
      </c>
      <c r="F4" s="100">
        <f>1+E4</f>
        <v>4</v>
      </c>
      <c r="G4" s="100">
        <f>1+F4</f>
        <v>5</v>
      </c>
      <c r="H4" s="100">
        <f t="shared" ref="H4:S4" si="0">1+G4</f>
        <v>6</v>
      </c>
      <c r="I4" s="100">
        <f t="shared" si="0"/>
        <v>7</v>
      </c>
      <c r="J4" s="100">
        <f t="shared" si="0"/>
        <v>8</v>
      </c>
      <c r="K4" s="120">
        <f t="shared" si="0"/>
        <v>9</v>
      </c>
      <c r="L4" s="120">
        <f t="shared" si="0"/>
        <v>10</v>
      </c>
      <c r="M4" s="120">
        <f t="shared" si="0"/>
        <v>11</v>
      </c>
      <c r="N4" s="100">
        <f t="shared" si="0"/>
        <v>12</v>
      </c>
      <c r="O4" s="100">
        <f t="shared" si="0"/>
        <v>13</v>
      </c>
      <c r="P4" s="100">
        <f t="shared" si="0"/>
        <v>14</v>
      </c>
      <c r="Q4" s="100">
        <f t="shared" si="0"/>
        <v>15</v>
      </c>
      <c r="R4" s="100">
        <f t="shared" si="0"/>
        <v>16</v>
      </c>
      <c r="S4" s="100">
        <f t="shared" si="0"/>
        <v>17</v>
      </c>
    </row>
    <row r="5" spans="1:20" s="30" customFormat="1" ht="124.5" customHeight="1" x14ac:dyDescent="0.25">
      <c r="A5" s="172" t="s">
        <v>195</v>
      </c>
      <c r="B5" s="109">
        <v>1</v>
      </c>
      <c r="C5" s="183">
        <v>6194</v>
      </c>
      <c r="D5" s="183">
        <v>0</v>
      </c>
      <c r="E5" s="183">
        <v>6194</v>
      </c>
      <c r="F5" s="183">
        <v>2</v>
      </c>
      <c r="G5" s="182">
        <v>2906</v>
      </c>
      <c r="H5" s="183">
        <v>2450</v>
      </c>
      <c r="I5" s="183">
        <v>373</v>
      </c>
      <c r="J5" s="192">
        <v>4</v>
      </c>
      <c r="K5" s="183">
        <v>52</v>
      </c>
      <c r="L5" s="183">
        <v>1</v>
      </c>
      <c r="M5" s="183">
        <v>26</v>
      </c>
      <c r="N5" s="183">
        <v>2</v>
      </c>
      <c r="O5" s="183">
        <v>15</v>
      </c>
      <c r="P5" s="183">
        <v>0</v>
      </c>
      <c r="Q5" s="183">
        <v>4</v>
      </c>
      <c r="R5" s="183">
        <v>4</v>
      </c>
      <c r="S5" s="183">
        <v>3233</v>
      </c>
    </row>
    <row r="6" spans="1:20" s="31" customFormat="1" ht="63" customHeight="1" x14ac:dyDescent="0.25">
      <c r="A6" s="173" t="s">
        <v>196</v>
      </c>
      <c r="B6" s="111">
        <f>1+B5</f>
        <v>2</v>
      </c>
      <c r="C6" s="183">
        <v>5950</v>
      </c>
      <c r="D6" s="182">
        <v>0</v>
      </c>
      <c r="E6" s="182">
        <v>5950</v>
      </c>
      <c r="F6" s="182">
        <v>1</v>
      </c>
      <c r="G6" s="182">
        <v>2819</v>
      </c>
      <c r="H6" s="182">
        <v>2383</v>
      </c>
      <c r="I6" s="182">
        <v>355</v>
      </c>
      <c r="J6" s="182">
        <v>4</v>
      </c>
      <c r="K6" s="188">
        <v>50</v>
      </c>
      <c r="L6" s="188">
        <v>1</v>
      </c>
      <c r="M6" s="188">
        <v>26</v>
      </c>
      <c r="N6" s="182">
        <v>2</v>
      </c>
      <c r="O6" s="182">
        <v>15</v>
      </c>
      <c r="P6" s="182">
        <v>0</v>
      </c>
      <c r="Q6" s="182">
        <v>4</v>
      </c>
      <c r="R6" s="182">
        <v>4</v>
      </c>
      <c r="S6" s="182">
        <v>3077</v>
      </c>
    </row>
    <row r="7" spans="1:20" s="31" customFormat="1" ht="119.25" customHeight="1" x14ac:dyDescent="0.25">
      <c r="A7" s="173" t="s">
        <v>197</v>
      </c>
      <c r="B7" s="111">
        <f t="shared" ref="B7:B70" si="1">1+B6</f>
        <v>3</v>
      </c>
      <c r="C7" s="183">
        <v>496</v>
      </c>
      <c r="D7" s="183">
        <v>0</v>
      </c>
      <c r="E7" s="183">
        <v>496</v>
      </c>
      <c r="F7" s="183">
        <v>0</v>
      </c>
      <c r="G7" s="182">
        <v>162</v>
      </c>
      <c r="H7" s="183">
        <v>126</v>
      </c>
      <c r="I7" s="183">
        <v>30</v>
      </c>
      <c r="J7" s="183">
        <v>0</v>
      </c>
      <c r="K7" s="183">
        <v>4</v>
      </c>
      <c r="L7" s="183">
        <v>0</v>
      </c>
      <c r="M7" s="183">
        <v>2</v>
      </c>
      <c r="N7" s="183">
        <v>0</v>
      </c>
      <c r="O7" s="183">
        <v>2</v>
      </c>
      <c r="P7" s="183">
        <v>0</v>
      </c>
      <c r="Q7" s="183">
        <v>0</v>
      </c>
      <c r="R7" s="182">
        <v>0</v>
      </c>
      <c r="S7" s="182">
        <v>326</v>
      </c>
    </row>
    <row r="8" spans="1:20" s="31" customFormat="1" ht="44.25" customHeight="1" x14ac:dyDescent="0.25">
      <c r="A8" s="176" t="s">
        <v>12</v>
      </c>
      <c r="B8" s="111">
        <f t="shared" si="1"/>
        <v>4</v>
      </c>
      <c r="C8" s="183">
        <v>25</v>
      </c>
      <c r="D8" s="183">
        <v>0</v>
      </c>
      <c r="E8" s="183">
        <v>25</v>
      </c>
      <c r="F8" s="183">
        <v>0</v>
      </c>
      <c r="G8" s="182">
        <v>8</v>
      </c>
      <c r="H8" s="183">
        <v>6</v>
      </c>
      <c r="I8" s="183">
        <v>1</v>
      </c>
      <c r="J8" s="183">
        <v>0</v>
      </c>
      <c r="K8" s="183">
        <v>1</v>
      </c>
      <c r="L8" s="183">
        <v>0</v>
      </c>
      <c r="M8" s="183">
        <v>0</v>
      </c>
      <c r="N8" s="183">
        <v>0</v>
      </c>
      <c r="O8" s="183">
        <v>0</v>
      </c>
      <c r="P8" s="183">
        <v>0</v>
      </c>
      <c r="Q8" s="183">
        <v>0</v>
      </c>
      <c r="R8" s="183">
        <v>0</v>
      </c>
      <c r="S8" s="182">
        <v>17</v>
      </c>
    </row>
    <row r="9" spans="1:20" s="31" customFormat="1" ht="44.25" customHeight="1" x14ac:dyDescent="0.25">
      <c r="A9" s="174" t="s">
        <v>198</v>
      </c>
      <c r="B9" s="111">
        <f t="shared" si="1"/>
        <v>5</v>
      </c>
      <c r="C9" s="184">
        <v>5</v>
      </c>
      <c r="D9" s="184">
        <v>0</v>
      </c>
      <c r="E9" s="184">
        <v>5</v>
      </c>
      <c r="F9" s="184">
        <v>0</v>
      </c>
      <c r="G9" s="189">
        <v>1</v>
      </c>
      <c r="H9" s="184">
        <v>0</v>
      </c>
      <c r="I9" s="184">
        <v>0</v>
      </c>
      <c r="J9" s="184">
        <v>0</v>
      </c>
      <c r="K9" s="184">
        <v>1</v>
      </c>
      <c r="L9" s="184">
        <v>0</v>
      </c>
      <c r="M9" s="184">
        <v>0</v>
      </c>
      <c r="N9" s="184">
        <v>0</v>
      </c>
      <c r="O9" s="184">
        <v>0</v>
      </c>
      <c r="P9" s="184">
        <v>0</v>
      </c>
      <c r="Q9" s="184">
        <v>0</v>
      </c>
      <c r="R9" s="184">
        <v>0</v>
      </c>
      <c r="S9" s="189">
        <v>4</v>
      </c>
    </row>
    <row r="10" spans="1:20" s="31" customFormat="1" ht="72.75" customHeight="1" x14ac:dyDescent="0.25">
      <c r="A10" s="174" t="s">
        <v>199</v>
      </c>
      <c r="B10" s="111">
        <f t="shared" si="1"/>
        <v>6</v>
      </c>
      <c r="C10" s="184">
        <v>7</v>
      </c>
      <c r="D10" s="184">
        <v>0</v>
      </c>
      <c r="E10" s="184">
        <v>7</v>
      </c>
      <c r="F10" s="184">
        <v>0</v>
      </c>
      <c r="G10" s="189">
        <v>2</v>
      </c>
      <c r="H10" s="189">
        <v>1</v>
      </c>
      <c r="I10" s="189">
        <v>1</v>
      </c>
      <c r="J10" s="189">
        <v>0</v>
      </c>
      <c r="K10" s="189">
        <v>0</v>
      </c>
      <c r="L10" s="189">
        <v>0</v>
      </c>
      <c r="M10" s="189">
        <v>0</v>
      </c>
      <c r="N10" s="189">
        <v>0</v>
      </c>
      <c r="O10" s="189">
        <v>0</v>
      </c>
      <c r="P10" s="189">
        <v>0</v>
      </c>
      <c r="Q10" s="189">
        <v>0</v>
      </c>
      <c r="R10" s="189">
        <v>0</v>
      </c>
      <c r="S10" s="189">
        <v>5</v>
      </c>
    </row>
    <row r="11" spans="1:20" s="30" customFormat="1" ht="44.25" customHeight="1" x14ac:dyDescent="0.25">
      <c r="A11" s="174" t="s">
        <v>200</v>
      </c>
      <c r="B11" s="111">
        <f t="shared" si="1"/>
        <v>7</v>
      </c>
      <c r="C11" s="184">
        <v>10</v>
      </c>
      <c r="D11" s="184">
        <v>0</v>
      </c>
      <c r="E11" s="184">
        <v>10</v>
      </c>
      <c r="F11" s="184">
        <v>0</v>
      </c>
      <c r="G11" s="189">
        <v>4</v>
      </c>
      <c r="H11" s="184">
        <v>4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  <c r="P11" s="184">
        <v>0</v>
      </c>
      <c r="Q11" s="184">
        <v>0</v>
      </c>
      <c r="R11" s="184">
        <v>0</v>
      </c>
      <c r="S11" s="189">
        <v>6</v>
      </c>
    </row>
    <row r="12" spans="1:20" s="30" customFormat="1" ht="44.25" customHeight="1" x14ac:dyDescent="0.25">
      <c r="A12" s="174" t="s">
        <v>201</v>
      </c>
      <c r="B12" s="111">
        <f t="shared" si="1"/>
        <v>8</v>
      </c>
      <c r="C12" s="184">
        <v>1</v>
      </c>
      <c r="D12" s="184">
        <v>0</v>
      </c>
      <c r="E12" s="184">
        <v>1</v>
      </c>
      <c r="F12" s="184">
        <v>0</v>
      </c>
      <c r="G12" s="189">
        <v>0</v>
      </c>
      <c r="H12" s="189">
        <v>0</v>
      </c>
      <c r="I12" s="189">
        <v>0</v>
      </c>
      <c r="J12" s="189">
        <v>0</v>
      </c>
      <c r="K12" s="189">
        <v>0</v>
      </c>
      <c r="L12" s="189">
        <v>0</v>
      </c>
      <c r="M12" s="189">
        <v>0</v>
      </c>
      <c r="N12" s="189">
        <v>0</v>
      </c>
      <c r="O12" s="189">
        <v>0</v>
      </c>
      <c r="P12" s="189">
        <v>0</v>
      </c>
      <c r="Q12" s="189">
        <v>0</v>
      </c>
      <c r="R12" s="189">
        <v>0</v>
      </c>
      <c r="S12" s="189">
        <v>1</v>
      </c>
    </row>
    <row r="13" spans="1:20" s="30" customFormat="1" ht="44.25" customHeight="1" x14ac:dyDescent="0.25">
      <c r="A13" s="176" t="s">
        <v>13</v>
      </c>
      <c r="B13" s="111">
        <f t="shared" si="1"/>
        <v>9</v>
      </c>
      <c r="C13" s="183">
        <v>10</v>
      </c>
      <c r="D13" s="183">
        <v>0</v>
      </c>
      <c r="E13" s="183">
        <v>10</v>
      </c>
      <c r="F13" s="183">
        <v>0</v>
      </c>
      <c r="G13" s="182">
        <v>5</v>
      </c>
      <c r="H13" s="183">
        <v>2</v>
      </c>
      <c r="I13" s="183">
        <v>1</v>
      </c>
      <c r="J13" s="183">
        <v>0</v>
      </c>
      <c r="K13" s="183">
        <v>1</v>
      </c>
      <c r="L13" s="183">
        <v>0</v>
      </c>
      <c r="M13" s="183">
        <v>1</v>
      </c>
      <c r="N13" s="183">
        <v>0</v>
      </c>
      <c r="O13" s="183">
        <v>1</v>
      </c>
      <c r="P13" s="183">
        <v>0</v>
      </c>
      <c r="Q13" s="183">
        <v>0</v>
      </c>
      <c r="R13" s="183">
        <v>0</v>
      </c>
      <c r="S13" s="182">
        <v>5</v>
      </c>
    </row>
    <row r="14" spans="1:20" s="30" customFormat="1" ht="44.25" customHeight="1" x14ac:dyDescent="0.25">
      <c r="A14" s="174" t="s">
        <v>198</v>
      </c>
      <c r="B14" s="111">
        <f t="shared" si="1"/>
        <v>10</v>
      </c>
      <c r="C14" s="184">
        <v>1</v>
      </c>
      <c r="D14" s="184">
        <v>0</v>
      </c>
      <c r="E14" s="184">
        <v>1</v>
      </c>
      <c r="F14" s="184">
        <v>0</v>
      </c>
      <c r="G14" s="189">
        <v>0</v>
      </c>
      <c r="H14" s="189">
        <v>0</v>
      </c>
      <c r="I14" s="189">
        <v>0</v>
      </c>
      <c r="J14" s="189">
        <v>0</v>
      </c>
      <c r="K14" s="189">
        <v>0</v>
      </c>
      <c r="L14" s="189">
        <v>0</v>
      </c>
      <c r="M14" s="189">
        <v>0</v>
      </c>
      <c r="N14" s="189">
        <v>0</v>
      </c>
      <c r="O14" s="189">
        <v>0</v>
      </c>
      <c r="P14" s="189">
        <v>0</v>
      </c>
      <c r="Q14" s="189">
        <v>0</v>
      </c>
      <c r="R14" s="189">
        <v>0</v>
      </c>
      <c r="S14" s="189">
        <v>1</v>
      </c>
    </row>
    <row r="15" spans="1:20" s="30" customFormat="1" ht="78.75" customHeight="1" x14ac:dyDescent="0.25">
      <c r="A15" s="174" t="s">
        <v>199</v>
      </c>
      <c r="B15" s="111">
        <f t="shared" si="1"/>
        <v>11</v>
      </c>
      <c r="C15" s="184">
        <v>2</v>
      </c>
      <c r="D15" s="184">
        <v>0</v>
      </c>
      <c r="E15" s="184">
        <v>2</v>
      </c>
      <c r="F15" s="184">
        <v>0</v>
      </c>
      <c r="G15" s="189">
        <v>1</v>
      </c>
      <c r="H15" s="184">
        <v>1</v>
      </c>
      <c r="I15" s="189">
        <v>0</v>
      </c>
      <c r="J15" s="189">
        <v>0</v>
      </c>
      <c r="K15" s="189">
        <v>0</v>
      </c>
      <c r="L15" s="189">
        <v>0</v>
      </c>
      <c r="M15" s="189">
        <v>0</v>
      </c>
      <c r="N15" s="189">
        <v>0</v>
      </c>
      <c r="O15" s="189">
        <v>0</v>
      </c>
      <c r="P15" s="189">
        <v>0</v>
      </c>
      <c r="Q15" s="189">
        <v>0</v>
      </c>
      <c r="R15" s="189">
        <v>0</v>
      </c>
      <c r="S15" s="189">
        <v>1</v>
      </c>
    </row>
    <row r="16" spans="1:20" s="30" customFormat="1" ht="44.25" customHeight="1" x14ac:dyDescent="0.25">
      <c r="A16" s="174" t="s">
        <v>200</v>
      </c>
      <c r="B16" s="111">
        <f t="shared" si="1"/>
        <v>12</v>
      </c>
      <c r="C16" s="184">
        <v>3</v>
      </c>
      <c r="D16" s="184">
        <v>0</v>
      </c>
      <c r="E16" s="184">
        <v>3</v>
      </c>
      <c r="F16" s="184">
        <v>0</v>
      </c>
      <c r="G16" s="189">
        <v>1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1</v>
      </c>
      <c r="N16" s="184">
        <v>0</v>
      </c>
      <c r="O16" s="184">
        <v>1</v>
      </c>
      <c r="P16" s="184">
        <v>0</v>
      </c>
      <c r="Q16" s="184">
        <v>0</v>
      </c>
      <c r="R16" s="184">
        <v>0</v>
      </c>
      <c r="S16" s="189">
        <v>2</v>
      </c>
    </row>
    <row r="17" spans="1:19" s="30" customFormat="1" ht="44.25" customHeight="1" x14ac:dyDescent="0.25">
      <c r="A17" s="174" t="s">
        <v>201</v>
      </c>
      <c r="B17" s="111">
        <f t="shared" si="1"/>
        <v>13</v>
      </c>
      <c r="C17" s="184">
        <v>2</v>
      </c>
      <c r="D17" s="184">
        <v>0</v>
      </c>
      <c r="E17" s="184">
        <v>2</v>
      </c>
      <c r="F17" s="184">
        <v>0</v>
      </c>
      <c r="G17" s="189">
        <v>2</v>
      </c>
      <c r="H17" s="184">
        <v>0</v>
      </c>
      <c r="I17" s="184">
        <v>1</v>
      </c>
      <c r="J17" s="184">
        <v>0</v>
      </c>
      <c r="K17" s="184">
        <v>1</v>
      </c>
      <c r="L17" s="184">
        <v>0</v>
      </c>
      <c r="M17" s="184">
        <v>0</v>
      </c>
      <c r="N17" s="184">
        <v>0</v>
      </c>
      <c r="O17" s="184">
        <v>0</v>
      </c>
      <c r="P17" s="184">
        <v>0</v>
      </c>
      <c r="Q17" s="184">
        <v>0</v>
      </c>
      <c r="R17" s="184">
        <v>0</v>
      </c>
      <c r="S17" s="184">
        <v>0</v>
      </c>
    </row>
    <row r="18" spans="1:19" s="30" customFormat="1" ht="44.25" customHeight="1" x14ac:dyDescent="0.25">
      <c r="A18" s="176" t="s">
        <v>202</v>
      </c>
      <c r="B18" s="111">
        <f t="shared" si="1"/>
        <v>14</v>
      </c>
      <c r="C18" s="183">
        <v>128</v>
      </c>
      <c r="D18" s="183">
        <v>0</v>
      </c>
      <c r="E18" s="183">
        <v>128</v>
      </c>
      <c r="F18" s="183">
        <v>0</v>
      </c>
      <c r="G18" s="182">
        <v>42</v>
      </c>
      <c r="H18" s="183">
        <v>36</v>
      </c>
      <c r="I18" s="183">
        <v>6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  <c r="O18" s="183">
        <v>0</v>
      </c>
      <c r="P18" s="183">
        <v>0</v>
      </c>
      <c r="Q18" s="183">
        <v>0</v>
      </c>
      <c r="R18" s="183">
        <v>0</v>
      </c>
      <c r="S18" s="182">
        <v>84</v>
      </c>
    </row>
    <row r="19" spans="1:19" s="30" customFormat="1" ht="44.25" customHeight="1" x14ac:dyDescent="0.25">
      <c r="A19" s="174" t="s">
        <v>198</v>
      </c>
      <c r="B19" s="111">
        <f t="shared" si="1"/>
        <v>15</v>
      </c>
      <c r="C19" s="185">
        <v>3</v>
      </c>
      <c r="D19" s="184">
        <v>0</v>
      </c>
      <c r="E19" s="185">
        <v>3</v>
      </c>
      <c r="F19" s="184">
        <v>0</v>
      </c>
      <c r="G19" s="190">
        <v>2</v>
      </c>
      <c r="H19" s="185">
        <v>2</v>
      </c>
      <c r="I19" s="185">
        <v>0</v>
      </c>
      <c r="J19" s="185">
        <v>0</v>
      </c>
      <c r="K19" s="185">
        <v>0</v>
      </c>
      <c r="L19" s="185">
        <v>0</v>
      </c>
      <c r="M19" s="185">
        <v>0</v>
      </c>
      <c r="N19" s="185">
        <v>0</v>
      </c>
      <c r="O19" s="185">
        <v>0</v>
      </c>
      <c r="P19" s="185">
        <v>0</v>
      </c>
      <c r="Q19" s="185">
        <v>0</v>
      </c>
      <c r="R19" s="185">
        <v>0</v>
      </c>
      <c r="S19" s="190">
        <v>1</v>
      </c>
    </row>
    <row r="20" spans="1:19" s="30" customFormat="1" ht="72.75" customHeight="1" x14ac:dyDescent="0.25">
      <c r="A20" s="174" t="s">
        <v>199</v>
      </c>
      <c r="B20" s="122">
        <f t="shared" si="1"/>
        <v>16</v>
      </c>
      <c r="C20" s="184">
        <v>4</v>
      </c>
      <c r="D20" s="184">
        <v>0</v>
      </c>
      <c r="E20" s="184">
        <v>4</v>
      </c>
      <c r="F20" s="184">
        <v>0</v>
      </c>
      <c r="G20" s="189">
        <v>2</v>
      </c>
      <c r="H20" s="184">
        <v>2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4">
        <v>0</v>
      </c>
      <c r="P20" s="184">
        <v>0</v>
      </c>
      <c r="Q20" s="184">
        <v>0</v>
      </c>
      <c r="R20" s="184">
        <v>0</v>
      </c>
      <c r="S20" s="189">
        <v>2</v>
      </c>
    </row>
    <row r="21" spans="1:19" s="30" customFormat="1" ht="44.25" customHeight="1" x14ac:dyDescent="0.25">
      <c r="A21" s="174" t="s">
        <v>203</v>
      </c>
      <c r="B21" s="111">
        <f t="shared" si="1"/>
        <v>17</v>
      </c>
      <c r="C21" s="201">
        <v>14</v>
      </c>
      <c r="D21" s="184">
        <v>0</v>
      </c>
      <c r="E21" s="201">
        <v>14</v>
      </c>
      <c r="F21" s="184">
        <v>0</v>
      </c>
      <c r="G21" s="202">
        <v>5</v>
      </c>
      <c r="H21" s="201">
        <v>3</v>
      </c>
      <c r="I21" s="201">
        <v>2</v>
      </c>
      <c r="J21" s="201">
        <v>0</v>
      </c>
      <c r="K21" s="201">
        <v>0</v>
      </c>
      <c r="L21" s="201">
        <v>0</v>
      </c>
      <c r="M21" s="201">
        <v>0</v>
      </c>
      <c r="N21" s="201">
        <v>0</v>
      </c>
      <c r="O21" s="201">
        <v>0</v>
      </c>
      <c r="P21" s="201">
        <v>0</v>
      </c>
      <c r="Q21" s="201">
        <v>0</v>
      </c>
      <c r="R21" s="201">
        <v>0</v>
      </c>
      <c r="S21" s="202">
        <v>9</v>
      </c>
    </row>
    <row r="22" spans="1:19" s="30" customFormat="1" ht="44.25" customHeight="1" x14ac:dyDescent="0.25">
      <c r="A22" s="174" t="s">
        <v>204</v>
      </c>
      <c r="B22" s="111">
        <f t="shared" si="1"/>
        <v>18</v>
      </c>
      <c r="C22" s="184">
        <v>12</v>
      </c>
      <c r="D22" s="184">
        <v>0</v>
      </c>
      <c r="E22" s="184">
        <v>12</v>
      </c>
      <c r="F22" s="184">
        <v>0</v>
      </c>
      <c r="G22" s="189">
        <v>6</v>
      </c>
      <c r="H22" s="184">
        <v>6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84">
        <v>0</v>
      </c>
      <c r="O22" s="184">
        <v>0</v>
      </c>
      <c r="P22" s="184">
        <v>0</v>
      </c>
      <c r="Q22" s="184">
        <v>0</v>
      </c>
      <c r="R22" s="184">
        <v>0</v>
      </c>
      <c r="S22" s="189">
        <v>6</v>
      </c>
    </row>
    <row r="23" spans="1:19" s="30" customFormat="1" ht="44.25" customHeight="1" x14ac:dyDescent="0.25">
      <c r="A23" s="174" t="s">
        <v>205</v>
      </c>
      <c r="B23" s="111">
        <f t="shared" si="1"/>
        <v>19</v>
      </c>
      <c r="C23" s="184">
        <v>11</v>
      </c>
      <c r="D23" s="184">
        <v>0</v>
      </c>
      <c r="E23" s="184">
        <v>11</v>
      </c>
      <c r="F23" s="184">
        <v>0</v>
      </c>
      <c r="G23" s="189">
        <v>2</v>
      </c>
      <c r="H23" s="184">
        <v>0</v>
      </c>
      <c r="I23" s="184">
        <v>2</v>
      </c>
      <c r="J23" s="184">
        <v>0</v>
      </c>
      <c r="K23" s="184">
        <v>0</v>
      </c>
      <c r="L23" s="184">
        <v>0</v>
      </c>
      <c r="M23" s="184">
        <v>0</v>
      </c>
      <c r="N23" s="184">
        <v>0</v>
      </c>
      <c r="O23" s="184">
        <v>0</v>
      </c>
      <c r="P23" s="184">
        <v>0</v>
      </c>
      <c r="Q23" s="184">
        <v>0</v>
      </c>
      <c r="R23" s="184">
        <v>0</v>
      </c>
      <c r="S23" s="189">
        <v>9</v>
      </c>
    </row>
    <row r="24" spans="1:19" s="30" customFormat="1" ht="44.25" customHeight="1" x14ac:dyDescent="0.25">
      <c r="A24" s="174" t="s">
        <v>206</v>
      </c>
      <c r="B24" s="111">
        <f t="shared" si="1"/>
        <v>20</v>
      </c>
      <c r="C24" s="184">
        <v>12</v>
      </c>
      <c r="D24" s="184">
        <v>0</v>
      </c>
      <c r="E24" s="184">
        <v>2</v>
      </c>
      <c r="F24" s="184">
        <v>0</v>
      </c>
      <c r="G24" s="189">
        <v>5</v>
      </c>
      <c r="H24" s="189">
        <v>5</v>
      </c>
      <c r="I24" s="189">
        <v>0</v>
      </c>
      <c r="J24" s="189">
        <v>0</v>
      </c>
      <c r="K24" s="189">
        <v>0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6</v>
      </c>
    </row>
    <row r="25" spans="1:19" s="30" customFormat="1" ht="44.25" customHeight="1" x14ac:dyDescent="0.25">
      <c r="A25" s="176" t="s">
        <v>207</v>
      </c>
      <c r="B25" s="111">
        <f t="shared" si="1"/>
        <v>21</v>
      </c>
      <c r="C25" s="183">
        <v>2</v>
      </c>
      <c r="D25" s="183">
        <v>0</v>
      </c>
      <c r="E25" s="183">
        <v>2</v>
      </c>
      <c r="F25" s="183">
        <v>0</v>
      </c>
      <c r="G25" s="182">
        <v>1</v>
      </c>
      <c r="H25" s="183">
        <v>0</v>
      </c>
      <c r="I25" s="183">
        <v>1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3">
        <v>0</v>
      </c>
      <c r="R25" s="183">
        <v>0</v>
      </c>
      <c r="S25" s="182">
        <v>1</v>
      </c>
    </row>
    <row r="26" spans="1:19" s="30" customFormat="1" ht="44.25" customHeight="1" x14ac:dyDescent="0.25">
      <c r="A26" s="174" t="s">
        <v>208</v>
      </c>
      <c r="B26" s="111">
        <f t="shared" si="1"/>
        <v>22</v>
      </c>
      <c r="C26" s="184">
        <v>0</v>
      </c>
      <c r="D26" s="184">
        <v>0</v>
      </c>
      <c r="E26" s="184">
        <v>0</v>
      </c>
      <c r="F26" s="184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</row>
    <row r="27" spans="1:19" s="30" customFormat="1" ht="44.25" customHeight="1" x14ac:dyDescent="0.25">
      <c r="A27" s="174" t="s">
        <v>209</v>
      </c>
      <c r="B27" s="111">
        <f t="shared" si="1"/>
        <v>23</v>
      </c>
      <c r="C27" s="184">
        <v>0</v>
      </c>
      <c r="D27" s="184">
        <v>0</v>
      </c>
      <c r="E27" s="184">
        <v>0</v>
      </c>
      <c r="F27" s="184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  <c r="N27" s="189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</row>
    <row r="28" spans="1:19" s="30" customFormat="1" ht="75.75" customHeight="1" x14ac:dyDescent="0.25">
      <c r="A28" s="173" t="s">
        <v>210</v>
      </c>
      <c r="B28" s="111">
        <f t="shared" si="1"/>
        <v>24</v>
      </c>
      <c r="C28" s="183">
        <v>529</v>
      </c>
      <c r="D28" s="183">
        <v>0</v>
      </c>
      <c r="E28" s="183">
        <v>529</v>
      </c>
      <c r="F28" s="183">
        <v>0</v>
      </c>
      <c r="G28" s="182">
        <v>155</v>
      </c>
      <c r="H28" s="183">
        <v>111</v>
      </c>
      <c r="I28" s="183">
        <v>35</v>
      </c>
      <c r="J28" s="183">
        <v>0</v>
      </c>
      <c r="K28" s="183">
        <v>6</v>
      </c>
      <c r="L28" s="183">
        <v>1</v>
      </c>
      <c r="M28" s="183">
        <v>2</v>
      </c>
      <c r="N28" s="183">
        <v>0</v>
      </c>
      <c r="O28" s="183">
        <v>2</v>
      </c>
      <c r="P28" s="183">
        <v>0</v>
      </c>
      <c r="Q28" s="183">
        <v>0</v>
      </c>
      <c r="R28" s="182">
        <v>0</v>
      </c>
      <c r="S28" s="182">
        <v>360</v>
      </c>
    </row>
    <row r="29" spans="1:19" s="30" customFormat="1" ht="72" customHeight="1" x14ac:dyDescent="0.25">
      <c r="A29" s="174" t="s">
        <v>211</v>
      </c>
      <c r="B29" s="111">
        <f t="shared" si="1"/>
        <v>25</v>
      </c>
      <c r="C29" s="184">
        <v>8</v>
      </c>
      <c r="D29" s="184">
        <v>0</v>
      </c>
      <c r="E29" s="184">
        <v>8</v>
      </c>
      <c r="F29" s="184">
        <v>0</v>
      </c>
      <c r="G29" s="189">
        <v>1</v>
      </c>
      <c r="H29" s="184">
        <v>1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  <c r="N29" s="184">
        <v>0</v>
      </c>
      <c r="O29" s="184">
        <v>0</v>
      </c>
      <c r="P29" s="184">
        <v>0</v>
      </c>
      <c r="Q29" s="184">
        <v>0</v>
      </c>
      <c r="R29" s="184">
        <v>0</v>
      </c>
      <c r="S29" s="189">
        <v>7</v>
      </c>
    </row>
    <row r="30" spans="1:19" s="30" customFormat="1" ht="84.75" customHeight="1" x14ac:dyDescent="0.25">
      <c r="A30" s="176" t="s">
        <v>212</v>
      </c>
      <c r="B30" s="111">
        <f t="shared" si="1"/>
        <v>26</v>
      </c>
      <c r="C30" s="183">
        <v>4</v>
      </c>
      <c r="D30" s="183">
        <v>0</v>
      </c>
      <c r="E30" s="183">
        <v>4</v>
      </c>
      <c r="F30" s="183">
        <v>0</v>
      </c>
      <c r="G30" s="182">
        <v>1</v>
      </c>
      <c r="H30" s="183">
        <v>1</v>
      </c>
      <c r="I30" s="183">
        <v>0</v>
      </c>
      <c r="J30" s="183">
        <v>0</v>
      </c>
      <c r="K30" s="183">
        <v>0</v>
      </c>
      <c r="L30" s="183">
        <v>0</v>
      </c>
      <c r="M30" s="183">
        <v>0</v>
      </c>
      <c r="N30" s="183">
        <v>0</v>
      </c>
      <c r="O30" s="183">
        <v>0</v>
      </c>
      <c r="P30" s="183">
        <v>0</v>
      </c>
      <c r="Q30" s="183">
        <v>0</v>
      </c>
      <c r="R30" s="183">
        <v>0</v>
      </c>
      <c r="S30" s="182">
        <v>3</v>
      </c>
    </row>
    <row r="31" spans="1:19" s="30" customFormat="1" ht="67.5" customHeight="1" x14ac:dyDescent="0.25">
      <c r="A31" s="175" t="s">
        <v>213</v>
      </c>
      <c r="B31" s="111">
        <f t="shared" si="1"/>
        <v>27</v>
      </c>
      <c r="C31" s="184">
        <v>0</v>
      </c>
      <c r="D31" s="184">
        <v>0</v>
      </c>
      <c r="E31" s="184">
        <v>0</v>
      </c>
      <c r="F31" s="184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</row>
    <row r="32" spans="1:19" s="30" customFormat="1" ht="107.25" customHeight="1" x14ac:dyDescent="0.25">
      <c r="A32" s="174" t="s">
        <v>214</v>
      </c>
      <c r="B32" s="111">
        <f t="shared" si="1"/>
        <v>28</v>
      </c>
      <c r="C32" s="184">
        <v>0</v>
      </c>
      <c r="D32" s="184">
        <v>0</v>
      </c>
      <c r="E32" s="184">
        <v>0</v>
      </c>
      <c r="F32" s="184">
        <v>0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</row>
    <row r="33" spans="1:19" s="30" customFormat="1" ht="99" customHeight="1" x14ac:dyDescent="0.25">
      <c r="A33" s="174" t="s">
        <v>215</v>
      </c>
      <c r="B33" s="111">
        <f t="shared" si="1"/>
        <v>29</v>
      </c>
      <c r="C33" s="184">
        <v>0</v>
      </c>
      <c r="D33" s="184">
        <v>0</v>
      </c>
      <c r="E33" s="184">
        <v>0</v>
      </c>
      <c r="F33" s="184">
        <v>0</v>
      </c>
      <c r="G33" s="189">
        <v>0</v>
      </c>
      <c r="H33" s="189">
        <v>0</v>
      </c>
      <c r="I33" s="189">
        <v>0</v>
      </c>
      <c r="J33" s="189">
        <v>0</v>
      </c>
      <c r="K33" s="189">
        <v>0</v>
      </c>
      <c r="L33" s="189">
        <v>0</v>
      </c>
      <c r="M33" s="189">
        <v>0</v>
      </c>
      <c r="N33" s="189">
        <v>0</v>
      </c>
      <c r="O33" s="189">
        <v>0</v>
      </c>
      <c r="P33" s="189">
        <v>0</v>
      </c>
      <c r="Q33" s="189">
        <v>0</v>
      </c>
      <c r="R33" s="189">
        <v>0</v>
      </c>
      <c r="S33" s="189">
        <v>0</v>
      </c>
    </row>
    <row r="34" spans="1:19" s="30" customFormat="1" ht="79.5" customHeight="1" x14ac:dyDescent="0.25">
      <c r="A34" s="174" t="s">
        <v>216</v>
      </c>
      <c r="B34" s="111">
        <f t="shared" si="1"/>
        <v>30</v>
      </c>
      <c r="C34" s="184">
        <v>8</v>
      </c>
      <c r="D34" s="184">
        <v>0</v>
      </c>
      <c r="E34" s="184">
        <v>8</v>
      </c>
      <c r="F34" s="184">
        <v>0</v>
      </c>
      <c r="G34" s="189">
        <v>1</v>
      </c>
      <c r="H34" s="189">
        <v>1</v>
      </c>
      <c r="I34" s="189">
        <v>0</v>
      </c>
      <c r="J34" s="189">
        <v>0</v>
      </c>
      <c r="K34" s="189">
        <v>0</v>
      </c>
      <c r="L34" s="189">
        <v>0</v>
      </c>
      <c r="M34" s="189">
        <v>0</v>
      </c>
      <c r="N34" s="189">
        <v>0</v>
      </c>
      <c r="O34" s="189">
        <v>0</v>
      </c>
      <c r="P34" s="189">
        <v>0</v>
      </c>
      <c r="Q34" s="189">
        <v>0</v>
      </c>
      <c r="R34" s="189">
        <v>0</v>
      </c>
      <c r="S34" s="189">
        <v>7</v>
      </c>
    </row>
    <row r="35" spans="1:19" s="30" customFormat="1" ht="54.75" customHeight="1" x14ac:dyDescent="0.25">
      <c r="A35" s="174" t="s">
        <v>217</v>
      </c>
      <c r="B35" s="111">
        <f t="shared" si="1"/>
        <v>31</v>
      </c>
      <c r="C35" s="184">
        <v>10</v>
      </c>
      <c r="D35" s="184">
        <v>0</v>
      </c>
      <c r="E35" s="184">
        <v>10</v>
      </c>
      <c r="F35" s="184">
        <v>0</v>
      </c>
      <c r="G35" s="189">
        <v>5</v>
      </c>
      <c r="H35" s="184">
        <v>1</v>
      </c>
      <c r="I35" s="184">
        <v>2</v>
      </c>
      <c r="J35" s="184">
        <v>0</v>
      </c>
      <c r="K35" s="184">
        <v>1</v>
      </c>
      <c r="L35" s="184">
        <v>0</v>
      </c>
      <c r="M35" s="184">
        <v>1</v>
      </c>
      <c r="N35" s="184">
        <v>0</v>
      </c>
      <c r="O35" s="184">
        <v>1</v>
      </c>
      <c r="P35" s="184">
        <v>0</v>
      </c>
      <c r="Q35" s="184">
        <v>0</v>
      </c>
      <c r="R35" s="184">
        <v>0</v>
      </c>
      <c r="S35" s="189">
        <v>4</v>
      </c>
    </row>
    <row r="36" spans="1:19" s="30" customFormat="1" ht="90" customHeight="1" x14ac:dyDescent="0.25">
      <c r="A36" s="174" t="s">
        <v>218</v>
      </c>
      <c r="B36" s="111">
        <f t="shared" si="1"/>
        <v>32</v>
      </c>
      <c r="C36" s="184">
        <v>15</v>
      </c>
      <c r="D36" s="184">
        <v>0</v>
      </c>
      <c r="E36" s="184">
        <v>15</v>
      </c>
      <c r="F36" s="184">
        <v>0</v>
      </c>
      <c r="G36" s="189">
        <v>4</v>
      </c>
      <c r="H36" s="184">
        <v>4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v>0</v>
      </c>
      <c r="P36" s="184">
        <v>0</v>
      </c>
      <c r="Q36" s="184">
        <v>0</v>
      </c>
      <c r="R36" s="184">
        <v>0</v>
      </c>
      <c r="S36" s="189">
        <v>11</v>
      </c>
    </row>
    <row r="37" spans="1:19" s="30" customFormat="1" ht="45" customHeight="1" x14ac:dyDescent="0.25">
      <c r="A37" s="174" t="s">
        <v>219</v>
      </c>
      <c r="B37" s="111">
        <f t="shared" si="1"/>
        <v>33</v>
      </c>
      <c r="C37" s="184">
        <v>2</v>
      </c>
      <c r="D37" s="184">
        <v>0</v>
      </c>
      <c r="E37" s="184">
        <v>2</v>
      </c>
      <c r="F37" s="184">
        <v>0</v>
      </c>
      <c r="G37" s="189">
        <v>2</v>
      </c>
      <c r="H37" s="184">
        <v>2</v>
      </c>
      <c r="I37" s="184">
        <v>0</v>
      </c>
      <c r="J37" s="184">
        <v>0</v>
      </c>
      <c r="K37" s="184">
        <v>0</v>
      </c>
      <c r="L37" s="184">
        <v>0</v>
      </c>
      <c r="M37" s="184">
        <v>0</v>
      </c>
      <c r="N37" s="184">
        <v>0</v>
      </c>
      <c r="O37" s="184">
        <v>0</v>
      </c>
      <c r="P37" s="184">
        <v>0</v>
      </c>
      <c r="Q37" s="184">
        <v>0</v>
      </c>
      <c r="R37" s="184">
        <v>0</v>
      </c>
      <c r="S37" s="184">
        <v>0</v>
      </c>
    </row>
    <row r="38" spans="1:19" s="30" customFormat="1" ht="52.5" customHeight="1" x14ac:dyDescent="0.25">
      <c r="A38" s="174" t="s">
        <v>220</v>
      </c>
      <c r="B38" s="111">
        <f t="shared" si="1"/>
        <v>34</v>
      </c>
      <c r="C38" s="184">
        <v>66</v>
      </c>
      <c r="D38" s="184">
        <v>0</v>
      </c>
      <c r="E38" s="184">
        <v>66</v>
      </c>
      <c r="F38" s="184">
        <v>0</v>
      </c>
      <c r="G38" s="189">
        <v>18</v>
      </c>
      <c r="H38" s="184">
        <v>16</v>
      </c>
      <c r="I38" s="184">
        <v>2</v>
      </c>
      <c r="J38" s="184">
        <v>0</v>
      </c>
      <c r="K38" s="184">
        <v>0</v>
      </c>
      <c r="L38" s="184">
        <v>0</v>
      </c>
      <c r="M38" s="184">
        <v>0</v>
      </c>
      <c r="N38" s="184">
        <v>0</v>
      </c>
      <c r="O38" s="184">
        <v>0</v>
      </c>
      <c r="P38" s="184">
        <v>0</v>
      </c>
      <c r="Q38" s="184">
        <v>0</v>
      </c>
      <c r="R38" s="184">
        <v>0</v>
      </c>
      <c r="S38" s="189">
        <v>47</v>
      </c>
    </row>
    <row r="39" spans="1:19" s="30" customFormat="1" ht="89.25" customHeight="1" x14ac:dyDescent="0.25">
      <c r="A39" s="173" t="s">
        <v>221</v>
      </c>
      <c r="B39" s="111">
        <f t="shared" si="1"/>
        <v>35</v>
      </c>
      <c r="C39" s="183">
        <v>8</v>
      </c>
      <c r="D39" s="183">
        <v>0</v>
      </c>
      <c r="E39" s="183">
        <v>8</v>
      </c>
      <c r="F39" s="183">
        <v>0</v>
      </c>
      <c r="G39" s="182">
        <v>2</v>
      </c>
      <c r="H39" s="183">
        <v>1</v>
      </c>
      <c r="I39" s="183">
        <v>1</v>
      </c>
      <c r="J39" s="183">
        <v>0</v>
      </c>
      <c r="K39" s="183">
        <v>0</v>
      </c>
      <c r="L39" s="183">
        <v>0</v>
      </c>
      <c r="M39" s="183">
        <v>0</v>
      </c>
      <c r="N39" s="183">
        <v>0</v>
      </c>
      <c r="O39" s="183">
        <v>0</v>
      </c>
      <c r="P39" s="183">
        <v>0</v>
      </c>
      <c r="Q39" s="183">
        <v>0</v>
      </c>
      <c r="R39" s="183">
        <v>0</v>
      </c>
      <c r="S39" s="182">
        <v>5</v>
      </c>
    </row>
    <row r="40" spans="1:19" s="30" customFormat="1" ht="81" customHeight="1" x14ac:dyDescent="0.25">
      <c r="A40" s="174" t="s">
        <v>222</v>
      </c>
      <c r="B40" s="111">
        <f t="shared" si="1"/>
        <v>36</v>
      </c>
      <c r="C40" s="184">
        <v>0</v>
      </c>
      <c r="D40" s="184">
        <v>0</v>
      </c>
      <c r="E40" s="184">
        <v>0</v>
      </c>
      <c r="F40" s="184">
        <v>0</v>
      </c>
      <c r="G40" s="189">
        <v>0</v>
      </c>
      <c r="H40" s="189">
        <v>0</v>
      </c>
      <c r="I40" s="189">
        <v>0</v>
      </c>
      <c r="J40" s="189">
        <v>0</v>
      </c>
      <c r="K40" s="189">
        <v>0</v>
      </c>
      <c r="L40" s="189">
        <v>0</v>
      </c>
      <c r="M40" s="189">
        <v>0</v>
      </c>
      <c r="N40" s="189">
        <v>0</v>
      </c>
      <c r="O40" s="189">
        <v>0</v>
      </c>
      <c r="P40" s="189">
        <v>0</v>
      </c>
      <c r="Q40" s="189">
        <v>0</v>
      </c>
      <c r="R40" s="189">
        <v>0</v>
      </c>
      <c r="S40" s="189">
        <v>0</v>
      </c>
    </row>
    <row r="41" spans="1:19" s="30" customFormat="1" ht="52.5" customHeight="1" x14ac:dyDescent="0.25">
      <c r="A41" s="174" t="s">
        <v>223</v>
      </c>
      <c r="B41" s="111">
        <f t="shared" si="1"/>
        <v>37</v>
      </c>
      <c r="C41" s="184">
        <v>0</v>
      </c>
      <c r="D41" s="184">
        <v>0</v>
      </c>
      <c r="E41" s="184">
        <v>0</v>
      </c>
      <c r="F41" s="184">
        <v>0</v>
      </c>
      <c r="G41" s="189">
        <v>0</v>
      </c>
      <c r="H41" s="189">
        <v>0</v>
      </c>
      <c r="I41" s="189">
        <v>0</v>
      </c>
      <c r="J41" s="189">
        <v>0</v>
      </c>
      <c r="K41" s="189">
        <v>0</v>
      </c>
      <c r="L41" s="189">
        <v>0</v>
      </c>
      <c r="M41" s="189">
        <v>0</v>
      </c>
      <c r="N41" s="189">
        <v>0</v>
      </c>
      <c r="O41" s="189">
        <v>0</v>
      </c>
      <c r="P41" s="189">
        <v>0</v>
      </c>
      <c r="Q41" s="189">
        <v>0</v>
      </c>
      <c r="R41" s="189">
        <v>0</v>
      </c>
      <c r="S41" s="189">
        <v>0</v>
      </c>
    </row>
    <row r="42" spans="1:19" s="30" customFormat="1" ht="52.5" customHeight="1" x14ac:dyDescent="0.25">
      <c r="A42" s="174" t="s">
        <v>224</v>
      </c>
      <c r="B42" s="111">
        <f t="shared" si="1"/>
        <v>38</v>
      </c>
      <c r="C42" s="184">
        <v>2</v>
      </c>
      <c r="D42" s="184">
        <v>0</v>
      </c>
      <c r="E42" s="184">
        <v>2</v>
      </c>
      <c r="F42" s="184">
        <v>0</v>
      </c>
      <c r="G42" s="189">
        <v>0</v>
      </c>
      <c r="H42" s="189">
        <v>0</v>
      </c>
      <c r="I42" s="189">
        <v>0</v>
      </c>
      <c r="J42" s="189">
        <v>0</v>
      </c>
      <c r="K42" s="189">
        <v>0</v>
      </c>
      <c r="L42" s="189">
        <v>0</v>
      </c>
      <c r="M42" s="189">
        <v>0</v>
      </c>
      <c r="N42" s="189">
        <v>0</v>
      </c>
      <c r="O42" s="189">
        <v>0</v>
      </c>
      <c r="P42" s="189">
        <v>0</v>
      </c>
      <c r="Q42" s="189">
        <v>0</v>
      </c>
      <c r="R42" s="189">
        <v>0</v>
      </c>
      <c r="S42" s="189">
        <v>0</v>
      </c>
    </row>
    <row r="43" spans="1:19" s="30" customFormat="1" ht="52.5" customHeight="1" x14ac:dyDescent="0.25">
      <c r="A43" s="174" t="s">
        <v>225</v>
      </c>
      <c r="B43" s="111">
        <f t="shared" si="1"/>
        <v>39</v>
      </c>
      <c r="C43" s="184">
        <v>0</v>
      </c>
      <c r="D43" s="184">
        <v>0</v>
      </c>
      <c r="E43" s="184">
        <v>0</v>
      </c>
      <c r="F43" s="184">
        <v>0</v>
      </c>
      <c r="G43" s="189">
        <v>0</v>
      </c>
      <c r="H43" s="189">
        <v>0</v>
      </c>
      <c r="I43" s="189">
        <v>0</v>
      </c>
      <c r="J43" s="189">
        <v>0</v>
      </c>
      <c r="K43" s="189">
        <v>0</v>
      </c>
      <c r="L43" s="189">
        <v>0</v>
      </c>
      <c r="M43" s="189">
        <v>0</v>
      </c>
      <c r="N43" s="189">
        <v>0</v>
      </c>
      <c r="O43" s="189">
        <v>0</v>
      </c>
      <c r="P43" s="189">
        <v>0</v>
      </c>
      <c r="Q43" s="189">
        <v>0</v>
      </c>
      <c r="R43" s="189">
        <v>0</v>
      </c>
      <c r="S43" s="189">
        <v>0</v>
      </c>
    </row>
    <row r="44" spans="1:19" s="30" customFormat="1" ht="105" customHeight="1" x14ac:dyDescent="0.25">
      <c r="A44" s="173" t="s">
        <v>302</v>
      </c>
      <c r="B44" s="111">
        <f t="shared" si="1"/>
        <v>40</v>
      </c>
      <c r="C44" s="183">
        <v>2124</v>
      </c>
      <c r="D44" s="183">
        <v>0</v>
      </c>
      <c r="E44" s="183">
        <v>2124</v>
      </c>
      <c r="F44" s="183">
        <v>0</v>
      </c>
      <c r="G44" s="182">
        <v>1168</v>
      </c>
      <c r="H44" s="182">
        <v>1035</v>
      </c>
      <c r="I44" s="182">
        <v>113</v>
      </c>
      <c r="J44" s="182">
        <v>3</v>
      </c>
      <c r="K44" s="182">
        <v>10</v>
      </c>
      <c r="L44" s="182">
        <v>0</v>
      </c>
      <c r="M44" s="182">
        <v>7</v>
      </c>
      <c r="N44" s="182">
        <v>0</v>
      </c>
      <c r="O44" s="182">
        <v>5</v>
      </c>
      <c r="P44" s="182">
        <v>0</v>
      </c>
      <c r="Q44" s="182">
        <v>1</v>
      </c>
      <c r="R44" s="182">
        <v>1</v>
      </c>
      <c r="S44" s="182">
        <v>949</v>
      </c>
    </row>
    <row r="45" spans="1:19" s="30" customFormat="1" ht="57" customHeight="1" x14ac:dyDescent="0.25">
      <c r="A45" s="174" t="s">
        <v>19</v>
      </c>
      <c r="B45" s="111">
        <f t="shared" si="1"/>
        <v>41</v>
      </c>
      <c r="C45" s="184">
        <v>120</v>
      </c>
      <c r="D45" s="184">
        <v>0</v>
      </c>
      <c r="E45" s="184">
        <v>120</v>
      </c>
      <c r="F45" s="184">
        <v>0</v>
      </c>
      <c r="G45" s="189">
        <v>47</v>
      </c>
      <c r="H45" s="184">
        <v>39</v>
      </c>
      <c r="I45" s="184">
        <v>7</v>
      </c>
      <c r="J45" s="184">
        <v>0</v>
      </c>
      <c r="K45" s="184">
        <v>1</v>
      </c>
      <c r="L45" s="184">
        <v>0</v>
      </c>
      <c r="M45" s="184">
        <v>0</v>
      </c>
      <c r="N45" s="184">
        <v>0</v>
      </c>
      <c r="O45" s="184">
        <v>0</v>
      </c>
      <c r="P45" s="184">
        <v>0</v>
      </c>
      <c r="Q45" s="184">
        <v>0</v>
      </c>
      <c r="R45" s="184">
        <v>0</v>
      </c>
      <c r="S45" s="189">
        <v>70</v>
      </c>
    </row>
    <row r="46" spans="1:19" s="30" customFormat="1" ht="57" customHeight="1" x14ac:dyDescent="0.25">
      <c r="A46" s="174" t="s">
        <v>20</v>
      </c>
      <c r="B46" s="111">
        <f t="shared" si="1"/>
        <v>42</v>
      </c>
      <c r="C46" s="184">
        <v>65</v>
      </c>
      <c r="D46" s="184">
        <v>0</v>
      </c>
      <c r="E46" s="184">
        <v>65</v>
      </c>
      <c r="F46" s="184">
        <v>0</v>
      </c>
      <c r="G46" s="189">
        <v>19</v>
      </c>
      <c r="H46" s="184">
        <v>13</v>
      </c>
      <c r="I46" s="184">
        <v>4</v>
      </c>
      <c r="J46" s="184">
        <v>2</v>
      </c>
      <c r="K46" s="184">
        <v>0</v>
      </c>
      <c r="L46" s="184">
        <v>0</v>
      </c>
      <c r="M46" s="184">
        <v>0</v>
      </c>
      <c r="N46" s="184">
        <v>0</v>
      </c>
      <c r="O46" s="184">
        <v>0</v>
      </c>
      <c r="P46" s="184">
        <v>0</v>
      </c>
      <c r="Q46" s="184">
        <v>0</v>
      </c>
      <c r="R46" s="184">
        <v>0</v>
      </c>
      <c r="S46" s="189">
        <v>43</v>
      </c>
    </row>
    <row r="47" spans="1:19" s="30" customFormat="1" ht="57" customHeight="1" x14ac:dyDescent="0.25">
      <c r="A47" s="174" t="s">
        <v>226</v>
      </c>
      <c r="B47" s="111">
        <f t="shared" si="1"/>
        <v>43</v>
      </c>
      <c r="C47" s="184">
        <v>47</v>
      </c>
      <c r="D47" s="184">
        <v>0</v>
      </c>
      <c r="E47" s="184">
        <v>47</v>
      </c>
      <c r="F47" s="184">
        <v>0</v>
      </c>
      <c r="G47" s="189">
        <v>16</v>
      </c>
      <c r="H47" s="184">
        <v>15</v>
      </c>
      <c r="I47" s="184">
        <v>1</v>
      </c>
      <c r="J47" s="184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4">
        <v>0</v>
      </c>
      <c r="Q47" s="184">
        <v>0</v>
      </c>
      <c r="R47" s="184">
        <v>0</v>
      </c>
      <c r="S47" s="189">
        <v>31</v>
      </c>
    </row>
    <row r="48" spans="1:19" s="30" customFormat="1" ht="57" customHeight="1" x14ac:dyDescent="0.25">
      <c r="A48" s="174" t="s">
        <v>227</v>
      </c>
      <c r="B48" s="111">
        <f t="shared" si="1"/>
        <v>44</v>
      </c>
      <c r="C48" s="184">
        <v>2</v>
      </c>
      <c r="D48" s="184">
        <v>0</v>
      </c>
      <c r="E48" s="184">
        <v>2</v>
      </c>
      <c r="F48" s="184">
        <v>0</v>
      </c>
      <c r="G48" s="189">
        <v>0</v>
      </c>
      <c r="H48" s="189">
        <v>0</v>
      </c>
      <c r="I48" s="189">
        <v>0</v>
      </c>
      <c r="J48" s="189">
        <v>0</v>
      </c>
      <c r="K48" s="189">
        <v>0</v>
      </c>
      <c r="L48" s="189">
        <v>0</v>
      </c>
      <c r="M48" s="189">
        <v>0</v>
      </c>
      <c r="N48" s="189">
        <v>0</v>
      </c>
      <c r="O48" s="189">
        <v>0</v>
      </c>
      <c r="P48" s="189">
        <v>0</v>
      </c>
      <c r="Q48" s="189">
        <v>0</v>
      </c>
      <c r="R48" s="189">
        <v>0</v>
      </c>
      <c r="S48" s="189">
        <v>2</v>
      </c>
    </row>
    <row r="49" spans="1:19" s="30" customFormat="1" ht="57" customHeight="1" x14ac:dyDescent="0.25">
      <c r="A49" s="174" t="s">
        <v>228</v>
      </c>
      <c r="B49" s="111">
        <f t="shared" si="1"/>
        <v>45</v>
      </c>
      <c r="C49" s="184">
        <v>3</v>
      </c>
      <c r="D49" s="184">
        <v>0</v>
      </c>
      <c r="E49" s="184">
        <v>3</v>
      </c>
      <c r="F49" s="184">
        <v>0</v>
      </c>
      <c r="G49" s="189">
        <v>3</v>
      </c>
      <c r="H49" s="189">
        <v>3</v>
      </c>
      <c r="I49" s="189">
        <v>0</v>
      </c>
      <c r="J49" s="189">
        <v>0</v>
      </c>
      <c r="K49" s="189">
        <v>0</v>
      </c>
      <c r="L49" s="189">
        <v>0</v>
      </c>
      <c r="M49" s="189">
        <v>0</v>
      </c>
      <c r="N49" s="189">
        <v>0</v>
      </c>
      <c r="O49" s="189">
        <v>0</v>
      </c>
      <c r="P49" s="189">
        <v>0</v>
      </c>
      <c r="Q49" s="189">
        <v>0</v>
      </c>
      <c r="R49" s="189">
        <v>0</v>
      </c>
      <c r="S49" s="189">
        <v>0</v>
      </c>
    </row>
    <row r="50" spans="1:19" s="30" customFormat="1" ht="57" customHeight="1" x14ac:dyDescent="0.25">
      <c r="A50" s="174" t="s">
        <v>21</v>
      </c>
      <c r="B50" s="111">
        <f t="shared" si="1"/>
        <v>46</v>
      </c>
      <c r="C50" s="184">
        <v>8</v>
      </c>
      <c r="D50" s="184">
        <v>0</v>
      </c>
      <c r="E50" s="184">
        <v>8</v>
      </c>
      <c r="F50" s="184">
        <v>0</v>
      </c>
      <c r="G50" s="189">
        <v>3</v>
      </c>
      <c r="H50" s="189">
        <v>2</v>
      </c>
      <c r="I50" s="189">
        <v>0</v>
      </c>
      <c r="J50" s="189">
        <v>0</v>
      </c>
      <c r="K50" s="189">
        <v>1</v>
      </c>
      <c r="L50" s="189">
        <v>0</v>
      </c>
      <c r="M50" s="189">
        <v>0</v>
      </c>
      <c r="N50" s="189">
        <v>0</v>
      </c>
      <c r="O50" s="189">
        <v>0</v>
      </c>
      <c r="P50" s="189">
        <v>0</v>
      </c>
      <c r="Q50" s="189">
        <v>0</v>
      </c>
      <c r="R50" s="189">
        <v>0</v>
      </c>
      <c r="S50" s="189">
        <v>5</v>
      </c>
    </row>
    <row r="51" spans="1:19" s="30" customFormat="1" ht="57" customHeight="1" x14ac:dyDescent="0.25">
      <c r="A51" s="174" t="s">
        <v>23</v>
      </c>
      <c r="B51" s="111">
        <f t="shared" si="1"/>
        <v>47</v>
      </c>
      <c r="C51" s="184">
        <v>151</v>
      </c>
      <c r="D51" s="184">
        <v>0</v>
      </c>
      <c r="E51" s="184">
        <v>151</v>
      </c>
      <c r="F51" s="184">
        <v>0</v>
      </c>
      <c r="G51" s="189">
        <v>120</v>
      </c>
      <c r="H51" s="189">
        <v>111</v>
      </c>
      <c r="I51" s="189">
        <v>8</v>
      </c>
      <c r="J51" s="189">
        <v>0</v>
      </c>
      <c r="K51" s="189">
        <v>1</v>
      </c>
      <c r="L51" s="189">
        <v>0</v>
      </c>
      <c r="M51" s="189">
        <v>0</v>
      </c>
      <c r="N51" s="189">
        <v>0</v>
      </c>
      <c r="O51" s="189">
        <v>0</v>
      </c>
      <c r="P51" s="189">
        <v>0</v>
      </c>
      <c r="Q51" s="189">
        <v>0</v>
      </c>
      <c r="R51" s="189">
        <v>0</v>
      </c>
      <c r="S51" s="189">
        <v>31</v>
      </c>
    </row>
    <row r="52" spans="1:19" s="30" customFormat="1" ht="53.25" customHeight="1" x14ac:dyDescent="0.25">
      <c r="A52" s="176" t="s">
        <v>229</v>
      </c>
      <c r="B52" s="111">
        <f t="shared" si="1"/>
        <v>48</v>
      </c>
      <c r="C52" s="183">
        <v>60</v>
      </c>
      <c r="D52" s="183">
        <v>0</v>
      </c>
      <c r="E52" s="183">
        <v>60</v>
      </c>
      <c r="F52" s="183">
        <v>0</v>
      </c>
      <c r="G52" s="182">
        <v>46</v>
      </c>
      <c r="H52" s="182">
        <v>43</v>
      </c>
      <c r="I52" s="182">
        <v>2</v>
      </c>
      <c r="J52" s="182">
        <v>0</v>
      </c>
      <c r="K52" s="182">
        <v>0</v>
      </c>
      <c r="L52" s="182">
        <v>0</v>
      </c>
      <c r="M52" s="182">
        <v>1</v>
      </c>
      <c r="N52" s="182">
        <v>0</v>
      </c>
      <c r="O52" s="182">
        <v>0</v>
      </c>
      <c r="P52" s="182">
        <v>0</v>
      </c>
      <c r="Q52" s="182">
        <v>1</v>
      </c>
      <c r="R52" s="182">
        <v>0</v>
      </c>
      <c r="S52" s="182">
        <v>14</v>
      </c>
    </row>
    <row r="53" spans="1:19" s="30" customFormat="1" ht="138" customHeight="1" x14ac:dyDescent="0.25">
      <c r="A53" s="174" t="s">
        <v>230</v>
      </c>
      <c r="B53" s="111">
        <f t="shared" si="1"/>
        <v>49</v>
      </c>
      <c r="C53" s="184">
        <v>1</v>
      </c>
      <c r="D53" s="184">
        <v>0</v>
      </c>
      <c r="E53" s="184">
        <v>1</v>
      </c>
      <c r="F53" s="184">
        <v>0</v>
      </c>
      <c r="G53" s="189">
        <v>1</v>
      </c>
      <c r="H53" s="184">
        <v>0</v>
      </c>
      <c r="I53" s="184">
        <v>0</v>
      </c>
      <c r="J53" s="184">
        <v>0</v>
      </c>
      <c r="K53" s="184">
        <v>0</v>
      </c>
      <c r="L53" s="184">
        <v>0</v>
      </c>
      <c r="M53" s="189">
        <v>1</v>
      </c>
      <c r="N53" s="189">
        <v>0</v>
      </c>
      <c r="O53" s="189">
        <v>0</v>
      </c>
      <c r="P53" s="189">
        <v>0</v>
      </c>
      <c r="Q53" s="189">
        <v>1</v>
      </c>
      <c r="R53" s="189">
        <v>0</v>
      </c>
      <c r="S53" s="189">
        <v>0</v>
      </c>
    </row>
    <row r="54" spans="1:19" s="30" customFormat="1" ht="57" customHeight="1" x14ac:dyDescent="0.25">
      <c r="A54" s="176" t="s">
        <v>231</v>
      </c>
      <c r="B54" s="111">
        <f t="shared" si="1"/>
        <v>50</v>
      </c>
      <c r="C54" s="183">
        <v>966</v>
      </c>
      <c r="D54" s="183">
        <v>0</v>
      </c>
      <c r="E54" s="183">
        <v>966</v>
      </c>
      <c r="F54" s="183">
        <v>0</v>
      </c>
      <c r="G54" s="182">
        <v>559</v>
      </c>
      <c r="H54" s="183">
        <v>498</v>
      </c>
      <c r="I54" s="183">
        <v>50</v>
      </c>
      <c r="J54" s="183">
        <v>0</v>
      </c>
      <c r="K54" s="182">
        <v>5</v>
      </c>
      <c r="L54" s="182">
        <v>0</v>
      </c>
      <c r="M54" s="182">
        <v>6</v>
      </c>
      <c r="N54" s="182">
        <v>0</v>
      </c>
      <c r="O54" s="182">
        <v>0</v>
      </c>
      <c r="P54" s="182">
        <v>0</v>
      </c>
      <c r="Q54" s="182">
        <v>0</v>
      </c>
      <c r="R54" s="182">
        <v>1</v>
      </c>
      <c r="S54" s="182">
        <v>406</v>
      </c>
    </row>
    <row r="55" spans="1:19" s="30" customFormat="1" ht="57" customHeight="1" x14ac:dyDescent="0.25">
      <c r="A55" s="174" t="s">
        <v>232</v>
      </c>
      <c r="B55" s="111">
        <f t="shared" si="1"/>
        <v>51</v>
      </c>
      <c r="C55" s="184">
        <v>55</v>
      </c>
      <c r="D55" s="184">
        <v>0</v>
      </c>
      <c r="E55" s="184">
        <v>55</v>
      </c>
      <c r="F55" s="184">
        <v>0</v>
      </c>
      <c r="G55" s="189">
        <v>17</v>
      </c>
      <c r="H55" s="184">
        <v>11</v>
      </c>
      <c r="I55" s="184">
        <v>6</v>
      </c>
      <c r="J55" s="184">
        <v>0</v>
      </c>
      <c r="K55" s="184">
        <v>0</v>
      </c>
      <c r="L55" s="184">
        <v>0</v>
      </c>
      <c r="M55" s="184">
        <v>0</v>
      </c>
      <c r="N55" s="184">
        <v>0</v>
      </c>
      <c r="O55" s="184">
        <v>0</v>
      </c>
      <c r="P55" s="184">
        <v>0</v>
      </c>
      <c r="Q55" s="184">
        <v>0</v>
      </c>
      <c r="R55" s="184">
        <v>0</v>
      </c>
      <c r="S55" s="189">
        <v>38</v>
      </c>
    </row>
    <row r="56" spans="1:19" s="30" customFormat="1" ht="57" customHeight="1" x14ac:dyDescent="0.25">
      <c r="A56" s="174" t="s">
        <v>233</v>
      </c>
      <c r="B56" s="111">
        <f t="shared" si="1"/>
        <v>52</v>
      </c>
      <c r="C56" s="184">
        <v>3</v>
      </c>
      <c r="D56" s="184">
        <v>0</v>
      </c>
      <c r="E56" s="184">
        <v>3</v>
      </c>
      <c r="F56" s="184">
        <v>0</v>
      </c>
      <c r="G56" s="189">
        <v>2</v>
      </c>
      <c r="H56" s="184">
        <v>2</v>
      </c>
      <c r="I56" s="184">
        <v>0</v>
      </c>
      <c r="J56" s="184">
        <v>0</v>
      </c>
      <c r="K56" s="184">
        <v>0</v>
      </c>
      <c r="L56" s="184">
        <v>0</v>
      </c>
      <c r="M56" s="184">
        <v>0</v>
      </c>
      <c r="N56" s="184">
        <v>0</v>
      </c>
      <c r="O56" s="184">
        <v>0</v>
      </c>
      <c r="P56" s="184">
        <v>0</v>
      </c>
      <c r="Q56" s="184">
        <v>0</v>
      </c>
      <c r="R56" s="184">
        <v>0</v>
      </c>
      <c r="S56" s="189">
        <v>1</v>
      </c>
    </row>
    <row r="57" spans="1:19" s="30" customFormat="1" ht="57" customHeight="1" x14ac:dyDescent="0.25">
      <c r="A57" s="174" t="s">
        <v>234</v>
      </c>
      <c r="B57" s="111">
        <f t="shared" si="1"/>
        <v>53</v>
      </c>
      <c r="C57" s="184">
        <v>1</v>
      </c>
      <c r="D57" s="184">
        <v>0</v>
      </c>
      <c r="E57" s="184">
        <v>1</v>
      </c>
      <c r="F57" s="184">
        <v>0</v>
      </c>
      <c r="G57" s="189">
        <v>1</v>
      </c>
      <c r="H57" s="184">
        <v>1</v>
      </c>
      <c r="I57" s="184">
        <v>0</v>
      </c>
      <c r="J57" s="184">
        <v>0</v>
      </c>
      <c r="K57" s="184">
        <v>0</v>
      </c>
      <c r="L57" s="184">
        <v>0</v>
      </c>
      <c r="M57" s="184">
        <v>0</v>
      </c>
      <c r="N57" s="184">
        <v>0</v>
      </c>
      <c r="O57" s="184">
        <v>0</v>
      </c>
      <c r="P57" s="184">
        <v>0</v>
      </c>
      <c r="Q57" s="184">
        <v>0</v>
      </c>
      <c r="R57" s="184">
        <v>0</v>
      </c>
      <c r="S57" s="184">
        <v>0</v>
      </c>
    </row>
    <row r="58" spans="1:19" s="30" customFormat="1" ht="93.75" customHeight="1" x14ac:dyDescent="0.25">
      <c r="A58" s="173" t="s">
        <v>235</v>
      </c>
      <c r="B58" s="111">
        <f t="shared" si="1"/>
        <v>54</v>
      </c>
      <c r="C58" s="183">
        <v>752</v>
      </c>
      <c r="D58" s="183">
        <v>0</v>
      </c>
      <c r="E58" s="183">
        <v>752</v>
      </c>
      <c r="F58" s="183">
        <v>0</v>
      </c>
      <c r="G58" s="182">
        <v>464</v>
      </c>
      <c r="H58" s="183">
        <v>421</v>
      </c>
      <c r="I58" s="183">
        <v>36</v>
      </c>
      <c r="J58" s="183">
        <v>0</v>
      </c>
      <c r="K58" s="182">
        <v>4</v>
      </c>
      <c r="L58" s="182">
        <v>0</v>
      </c>
      <c r="M58" s="182">
        <v>3</v>
      </c>
      <c r="N58" s="182">
        <v>1</v>
      </c>
      <c r="O58" s="182">
        <v>1</v>
      </c>
      <c r="P58" s="182">
        <v>0</v>
      </c>
      <c r="Q58" s="182">
        <v>1</v>
      </c>
      <c r="R58" s="182">
        <v>0</v>
      </c>
      <c r="S58" s="182">
        <v>278</v>
      </c>
    </row>
    <row r="59" spans="1:19" s="30" customFormat="1" ht="71.25" customHeight="1" x14ac:dyDescent="0.25">
      <c r="A59" s="176" t="s">
        <v>236</v>
      </c>
      <c r="B59" s="111">
        <f t="shared" si="1"/>
        <v>55</v>
      </c>
      <c r="C59" s="183">
        <v>684</v>
      </c>
      <c r="D59" s="183">
        <v>0</v>
      </c>
      <c r="E59" s="183">
        <v>684</v>
      </c>
      <c r="F59" s="183">
        <v>0</v>
      </c>
      <c r="G59" s="182">
        <v>424</v>
      </c>
      <c r="H59" s="183">
        <v>384</v>
      </c>
      <c r="I59" s="183">
        <v>33</v>
      </c>
      <c r="J59" s="183">
        <v>0</v>
      </c>
      <c r="K59" s="182">
        <v>4</v>
      </c>
      <c r="L59" s="182">
        <v>0</v>
      </c>
      <c r="M59" s="182">
        <v>3</v>
      </c>
      <c r="N59" s="182">
        <v>1</v>
      </c>
      <c r="O59" s="182">
        <v>1</v>
      </c>
      <c r="P59" s="182">
        <v>0</v>
      </c>
      <c r="Q59" s="182">
        <v>1</v>
      </c>
      <c r="R59" s="182">
        <v>0</v>
      </c>
      <c r="S59" s="182">
        <v>254</v>
      </c>
    </row>
    <row r="60" spans="1:19" s="30" customFormat="1" ht="81.75" customHeight="1" x14ac:dyDescent="0.25">
      <c r="A60" s="174" t="s">
        <v>137</v>
      </c>
      <c r="B60" s="111">
        <f t="shared" si="1"/>
        <v>56</v>
      </c>
      <c r="C60" s="184">
        <v>13</v>
      </c>
      <c r="D60" s="184">
        <v>0</v>
      </c>
      <c r="E60" s="184">
        <v>13</v>
      </c>
      <c r="F60" s="184">
        <v>0</v>
      </c>
      <c r="G60" s="189">
        <v>6</v>
      </c>
      <c r="H60" s="184">
        <v>3</v>
      </c>
      <c r="I60" s="184">
        <v>3</v>
      </c>
      <c r="J60" s="184">
        <v>0</v>
      </c>
      <c r="K60" s="184">
        <v>0</v>
      </c>
      <c r="L60" s="184">
        <v>0</v>
      </c>
      <c r="M60" s="184">
        <v>0</v>
      </c>
      <c r="N60" s="184">
        <v>0</v>
      </c>
      <c r="O60" s="184">
        <v>0</v>
      </c>
      <c r="P60" s="184">
        <v>0</v>
      </c>
      <c r="Q60" s="184">
        <v>0</v>
      </c>
      <c r="R60" s="184">
        <v>0</v>
      </c>
      <c r="S60" s="189">
        <v>7</v>
      </c>
    </row>
    <row r="61" spans="1:19" s="30" customFormat="1" ht="129.75" customHeight="1" x14ac:dyDescent="0.25">
      <c r="A61" s="174" t="s">
        <v>237</v>
      </c>
      <c r="B61" s="111">
        <f t="shared" si="1"/>
        <v>57</v>
      </c>
      <c r="C61" s="184">
        <v>12</v>
      </c>
      <c r="D61" s="184">
        <v>0</v>
      </c>
      <c r="E61" s="184">
        <v>12</v>
      </c>
      <c r="F61" s="184">
        <v>0</v>
      </c>
      <c r="G61" s="189">
        <v>4</v>
      </c>
      <c r="H61" s="184">
        <v>3</v>
      </c>
      <c r="I61" s="184">
        <v>1</v>
      </c>
      <c r="J61" s="184">
        <v>0</v>
      </c>
      <c r="K61" s="184">
        <v>0</v>
      </c>
      <c r="L61" s="184">
        <v>0</v>
      </c>
      <c r="M61" s="184">
        <v>0</v>
      </c>
      <c r="N61" s="184">
        <v>0</v>
      </c>
      <c r="O61" s="184">
        <v>0</v>
      </c>
      <c r="P61" s="184">
        <v>0</v>
      </c>
      <c r="Q61" s="184">
        <v>0</v>
      </c>
      <c r="R61" s="184">
        <v>0</v>
      </c>
      <c r="S61" s="189">
        <v>7</v>
      </c>
    </row>
    <row r="62" spans="1:19" s="30" customFormat="1" ht="155.25" customHeight="1" x14ac:dyDescent="0.25">
      <c r="A62" s="174" t="s">
        <v>138</v>
      </c>
      <c r="B62" s="111">
        <f t="shared" si="1"/>
        <v>58</v>
      </c>
      <c r="C62" s="184">
        <v>47</v>
      </c>
      <c r="D62" s="184">
        <v>0</v>
      </c>
      <c r="E62" s="184">
        <v>47</v>
      </c>
      <c r="F62" s="184">
        <v>0</v>
      </c>
      <c r="G62" s="189">
        <v>20</v>
      </c>
      <c r="H62" s="184">
        <v>17</v>
      </c>
      <c r="I62" s="184">
        <v>3</v>
      </c>
      <c r="J62" s="184">
        <v>0</v>
      </c>
      <c r="K62" s="184">
        <v>0</v>
      </c>
      <c r="L62" s="184">
        <v>0</v>
      </c>
      <c r="M62" s="184">
        <v>0</v>
      </c>
      <c r="N62" s="184">
        <v>0</v>
      </c>
      <c r="O62" s="184">
        <v>0</v>
      </c>
      <c r="P62" s="184">
        <v>0</v>
      </c>
      <c r="Q62" s="184">
        <v>0</v>
      </c>
      <c r="R62" s="184">
        <v>0</v>
      </c>
      <c r="S62" s="189">
        <v>25</v>
      </c>
    </row>
    <row r="63" spans="1:19" s="30" customFormat="1" ht="53.25" customHeight="1" x14ac:dyDescent="0.25">
      <c r="A63" s="174" t="s">
        <v>27</v>
      </c>
      <c r="B63" s="111">
        <f t="shared" si="1"/>
        <v>59</v>
      </c>
      <c r="C63" s="184">
        <v>41</v>
      </c>
      <c r="D63" s="184">
        <v>0</v>
      </c>
      <c r="E63" s="184">
        <v>41</v>
      </c>
      <c r="F63" s="184">
        <v>0</v>
      </c>
      <c r="G63" s="189">
        <v>30</v>
      </c>
      <c r="H63" s="184">
        <v>29</v>
      </c>
      <c r="I63" s="184">
        <v>1</v>
      </c>
      <c r="J63" s="184">
        <v>0</v>
      </c>
      <c r="K63" s="184">
        <v>0</v>
      </c>
      <c r="L63" s="184">
        <v>0</v>
      </c>
      <c r="M63" s="184">
        <v>0</v>
      </c>
      <c r="N63" s="184">
        <v>0</v>
      </c>
      <c r="O63" s="184">
        <v>0</v>
      </c>
      <c r="P63" s="184">
        <v>0</v>
      </c>
      <c r="Q63" s="184">
        <v>0</v>
      </c>
      <c r="R63" s="184">
        <v>0</v>
      </c>
      <c r="S63" s="189">
        <v>11</v>
      </c>
    </row>
    <row r="64" spans="1:19" s="30" customFormat="1" ht="90.75" customHeight="1" x14ac:dyDescent="0.25">
      <c r="A64" s="174" t="s">
        <v>238</v>
      </c>
      <c r="B64" s="111">
        <f t="shared" si="1"/>
        <v>60</v>
      </c>
      <c r="C64" s="184">
        <v>1</v>
      </c>
      <c r="D64" s="184">
        <v>0</v>
      </c>
      <c r="E64" s="184">
        <v>1</v>
      </c>
      <c r="F64" s="184">
        <v>0</v>
      </c>
      <c r="G64" s="189">
        <v>0</v>
      </c>
      <c r="H64" s="189">
        <v>0</v>
      </c>
      <c r="I64" s="189">
        <v>0</v>
      </c>
      <c r="J64" s="189">
        <v>0</v>
      </c>
      <c r="K64" s="189">
        <v>0</v>
      </c>
      <c r="L64" s="189">
        <v>0</v>
      </c>
      <c r="M64" s="189">
        <v>0</v>
      </c>
      <c r="N64" s="189">
        <v>0</v>
      </c>
      <c r="O64" s="189">
        <v>0</v>
      </c>
      <c r="P64" s="189">
        <v>0</v>
      </c>
      <c r="Q64" s="189">
        <v>0</v>
      </c>
      <c r="R64" s="189">
        <v>0</v>
      </c>
      <c r="S64" s="189">
        <v>1</v>
      </c>
    </row>
    <row r="65" spans="1:20" s="30" customFormat="1" ht="53.25" customHeight="1" x14ac:dyDescent="0.25">
      <c r="A65" s="174" t="s">
        <v>29</v>
      </c>
      <c r="B65" s="111">
        <f t="shared" si="1"/>
        <v>61</v>
      </c>
      <c r="C65" s="184">
        <v>0</v>
      </c>
      <c r="D65" s="184">
        <v>0</v>
      </c>
      <c r="E65" s="189">
        <v>0</v>
      </c>
      <c r="F65" s="184">
        <v>0</v>
      </c>
      <c r="G65" s="189">
        <v>0</v>
      </c>
      <c r="H65" s="189">
        <v>0</v>
      </c>
      <c r="I65" s="189">
        <v>0</v>
      </c>
      <c r="J65" s="189">
        <v>0</v>
      </c>
      <c r="K65" s="189">
        <v>0</v>
      </c>
      <c r="L65" s="189">
        <v>0</v>
      </c>
      <c r="M65" s="189">
        <v>0</v>
      </c>
      <c r="N65" s="189">
        <v>0</v>
      </c>
      <c r="O65" s="189">
        <v>0</v>
      </c>
      <c r="P65" s="189">
        <v>0</v>
      </c>
      <c r="Q65" s="189">
        <v>0</v>
      </c>
      <c r="R65" s="189">
        <v>0</v>
      </c>
      <c r="S65" s="189">
        <v>0</v>
      </c>
    </row>
    <row r="66" spans="1:20" s="30" customFormat="1" ht="70.5" customHeight="1" x14ac:dyDescent="0.25">
      <c r="A66" s="174" t="s">
        <v>239</v>
      </c>
      <c r="B66" s="111">
        <f t="shared" si="1"/>
        <v>62</v>
      </c>
      <c r="C66" s="184">
        <v>0</v>
      </c>
      <c r="D66" s="184">
        <v>0</v>
      </c>
      <c r="E66" s="184">
        <v>0</v>
      </c>
      <c r="F66" s="184">
        <v>0</v>
      </c>
      <c r="G66" s="189">
        <v>0</v>
      </c>
      <c r="H66" s="189">
        <v>0</v>
      </c>
      <c r="I66" s="189">
        <v>0</v>
      </c>
      <c r="J66" s="189">
        <v>0</v>
      </c>
      <c r="K66" s="189">
        <v>0</v>
      </c>
      <c r="L66" s="189">
        <v>0</v>
      </c>
      <c r="M66" s="189">
        <v>0</v>
      </c>
      <c r="N66" s="189">
        <v>0</v>
      </c>
      <c r="O66" s="189">
        <v>0</v>
      </c>
      <c r="P66" s="189">
        <v>0</v>
      </c>
      <c r="Q66" s="189">
        <v>0</v>
      </c>
      <c r="R66" s="189">
        <v>0</v>
      </c>
      <c r="S66" s="189">
        <v>0</v>
      </c>
      <c r="T66" s="118"/>
    </row>
    <row r="67" spans="1:20" s="30" customFormat="1" ht="125.25" customHeight="1" x14ac:dyDescent="0.25">
      <c r="A67" s="174" t="s">
        <v>240</v>
      </c>
      <c r="B67" s="111">
        <f t="shared" si="1"/>
        <v>63</v>
      </c>
      <c r="C67" s="184">
        <v>2</v>
      </c>
      <c r="D67" s="184">
        <v>0</v>
      </c>
      <c r="E67" s="184">
        <v>2</v>
      </c>
      <c r="F67" s="184">
        <v>0</v>
      </c>
      <c r="G67" s="184">
        <v>1</v>
      </c>
      <c r="H67" s="184">
        <v>1</v>
      </c>
      <c r="I67" s="184">
        <v>0</v>
      </c>
      <c r="J67" s="184">
        <v>0</v>
      </c>
      <c r="K67" s="184">
        <v>0</v>
      </c>
      <c r="L67" s="184">
        <v>0</v>
      </c>
      <c r="M67" s="184">
        <v>0</v>
      </c>
      <c r="N67" s="184">
        <v>0</v>
      </c>
      <c r="O67" s="184">
        <v>0</v>
      </c>
      <c r="P67" s="184">
        <v>0</v>
      </c>
      <c r="Q67" s="184">
        <v>0</v>
      </c>
      <c r="R67" s="184">
        <v>0</v>
      </c>
      <c r="S67" s="184">
        <v>1</v>
      </c>
    </row>
    <row r="68" spans="1:20" s="30" customFormat="1" ht="44.25" customHeight="1" x14ac:dyDescent="0.25">
      <c r="A68" s="174" t="s">
        <v>241</v>
      </c>
      <c r="B68" s="111">
        <f t="shared" si="1"/>
        <v>64</v>
      </c>
      <c r="C68" s="184">
        <v>47</v>
      </c>
      <c r="D68" s="184">
        <v>0</v>
      </c>
      <c r="E68" s="184">
        <v>47</v>
      </c>
      <c r="F68" s="184">
        <v>0</v>
      </c>
      <c r="G68" s="184">
        <v>32</v>
      </c>
      <c r="H68" s="184">
        <v>30</v>
      </c>
      <c r="I68" s="184">
        <v>2</v>
      </c>
      <c r="J68" s="184">
        <v>0</v>
      </c>
      <c r="K68" s="184">
        <v>0</v>
      </c>
      <c r="L68" s="184">
        <v>0</v>
      </c>
      <c r="M68" s="184">
        <v>0</v>
      </c>
      <c r="N68" s="184">
        <v>0</v>
      </c>
      <c r="O68" s="184">
        <v>0</v>
      </c>
      <c r="P68" s="184">
        <v>0</v>
      </c>
      <c r="Q68" s="184">
        <v>0</v>
      </c>
      <c r="R68" s="184">
        <v>0</v>
      </c>
      <c r="S68" s="184">
        <v>15</v>
      </c>
    </row>
    <row r="69" spans="1:20" s="30" customFormat="1" ht="44.25" customHeight="1" x14ac:dyDescent="0.25">
      <c r="A69" s="174" t="s">
        <v>242</v>
      </c>
      <c r="B69" s="111">
        <f t="shared" si="1"/>
        <v>65</v>
      </c>
      <c r="C69" s="184">
        <v>0</v>
      </c>
      <c r="D69" s="184">
        <v>0</v>
      </c>
      <c r="E69" s="184">
        <v>0</v>
      </c>
      <c r="F69" s="184">
        <v>0</v>
      </c>
      <c r="G69" s="184">
        <v>0</v>
      </c>
      <c r="H69" s="184">
        <v>0</v>
      </c>
      <c r="I69" s="184">
        <v>0</v>
      </c>
      <c r="J69" s="184">
        <v>0</v>
      </c>
      <c r="K69" s="184">
        <v>0</v>
      </c>
      <c r="L69" s="184">
        <v>0</v>
      </c>
      <c r="M69" s="184">
        <v>0</v>
      </c>
      <c r="N69" s="184">
        <v>0</v>
      </c>
      <c r="O69" s="184">
        <v>0</v>
      </c>
      <c r="P69" s="184">
        <v>0</v>
      </c>
      <c r="Q69" s="184">
        <v>0</v>
      </c>
      <c r="R69" s="184">
        <v>0</v>
      </c>
      <c r="S69" s="184">
        <v>0</v>
      </c>
      <c r="T69" s="114"/>
    </row>
    <row r="70" spans="1:20" s="30" customFormat="1" ht="85.5" customHeight="1" x14ac:dyDescent="0.25">
      <c r="A70" s="176" t="s">
        <v>243</v>
      </c>
      <c r="B70" s="111">
        <f t="shared" si="1"/>
        <v>66</v>
      </c>
      <c r="C70" s="183">
        <v>21</v>
      </c>
      <c r="D70" s="183">
        <v>0</v>
      </c>
      <c r="E70" s="183">
        <v>21</v>
      </c>
      <c r="F70" s="183">
        <v>0</v>
      </c>
      <c r="G70" s="183">
        <v>10</v>
      </c>
      <c r="H70" s="183">
        <v>9</v>
      </c>
      <c r="I70" s="183">
        <v>1</v>
      </c>
      <c r="J70" s="183">
        <v>0</v>
      </c>
      <c r="K70" s="183">
        <v>0</v>
      </c>
      <c r="L70" s="183">
        <v>0</v>
      </c>
      <c r="M70" s="183">
        <v>0</v>
      </c>
      <c r="N70" s="183">
        <v>0</v>
      </c>
      <c r="O70" s="183">
        <v>0</v>
      </c>
      <c r="P70" s="183">
        <v>0</v>
      </c>
      <c r="Q70" s="183">
        <v>0</v>
      </c>
      <c r="R70" s="183">
        <v>0</v>
      </c>
      <c r="S70" s="183">
        <v>11</v>
      </c>
    </row>
    <row r="71" spans="1:20" s="30" customFormat="1" ht="101.25" customHeight="1" x14ac:dyDescent="0.25">
      <c r="A71" s="176" t="s">
        <v>244</v>
      </c>
      <c r="B71" s="111">
        <f t="shared" ref="B71:B134" si="2">1+B70</f>
        <v>67</v>
      </c>
      <c r="C71" s="183">
        <v>8</v>
      </c>
      <c r="D71" s="183">
        <v>0</v>
      </c>
      <c r="E71" s="183">
        <v>8</v>
      </c>
      <c r="F71" s="183">
        <v>0</v>
      </c>
      <c r="G71" s="183">
        <v>7</v>
      </c>
      <c r="H71" s="183">
        <v>7</v>
      </c>
      <c r="I71" s="183">
        <v>0</v>
      </c>
      <c r="J71" s="183">
        <v>0</v>
      </c>
      <c r="K71" s="183">
        <v>0</v>
      </c>
      <c r="L71" s="183">
        <v>0</v>
      </c>
      <c r="M71" s="183">
        <v>0</v>
      </c>
      <c r="N71" s="183">
        <v>0</v>
      </c>
      <c r="O71" s="183">
        <v>0</v>
      </c>
      <c r="P71" s="183">
        <v>0</v>
      </c>
      <c r="Q71" s="183">
        <v>0</v>
      </c>
      <c r="R71" s="183">
        <v>0</v>
      </c>
      <c r="S71" s="183">
        <v>1</v>
      </c>
    </row>
    <row r="72" spans="1:20" ht="92.25" customHeight="1" x14ac:dyDescent="0.2">
      <c r="A72" s="173" t="s">
        <v>245</v>
      </c>
      <c r="B72" s="111">
        <f t="shared" si="2"/>
        <v>68</v>
      </c>
      <c r="C72" s="183">
        <v>68</v>
      </c>
      <c r="D72" s="183">
        <v>0</v>
      </c>
      <c r="E72" s="183">
        <v>68</v>
      </c>
      <c r="F72" s="183">
        <v>0</v>
      </c>
      <c r="G72" s="183">
        <v>27</v>
      </c>
      <c r="H72" s="183">
        <v>24</v>
      </c>
      <c r="I72" s="183">
        <v>3</v>
      </c>
      <c r="J72" s="183">
        <v>0</v>
      </c>
      <c r="K72" s="183">
        <v>0</v>
      </c>
      <c r="L72" s="183">
        <v>0</v>
      </c>
      <c r="M72" s="183">
        <v>0</v>
      </c>
      <c r="N72" s="183">
        <v>0</v>
      </c>
      <c r="O72" s="183">
        <v>0</v>
      </c>
      <c r="P72" s="183">
        <v>0</v>
      </c>
      <c r="Q72" s="183">
        <v>0</v>
      </c>
      <c r="R72" s="183">
        <v>0</v>
      </c>
      <c r="S72" s="183">
        <v>40</v>
      </c>
    </row>
    <row r="73" spans="1:20" ht="63.75" customHeight="1" x14ac:dyDescent="0.2">
      <c r="A73" s="176" t="s">
        <v>246</v>
      </c>
      <c r="B73" s="111">
        <f t="shared" si="2"/>
        <v>69</v>
      </c>
      <c r="C73" s="183">
        <v>52</v>
      </c>
      <c r="D73" s="183">
        <v>0</v>
      </c>
      <c r="E73" s="183">
        <v>52</v>
      </c>
      <c r="F73" s="183">
        <v>0</v>
      </c>
      <c r="G73" s="183">
        <v>23</v>
      </c>
      <c r="H73" s="183">
        <v>20</v>
      </c>
      <c r="I73" s="183">
        <v>3</v>
      </c>
      <c r="J73" s="183">
        <v>0</v>
      </c>
      <c r="K73" s="183">
        <v>0</v>
      </c>
      <c r="L73" s="183">
        <v>0</v>
      </c>
      <c r="M73" s="183">
        <v>0</v>
      </c>
      <c r="N73" s="183">
        <v>0</v>
      </c>
      <c r="O73" s="183">
        <v>0</v>
      </c>
      <c r="P73" s="183">
        <v>0</v>
      </c>
      <c r="Q73" s="183">
        <v>0</v>
      </c>
      <c r="R73" s="183">
        <v>0</v>
      </c>
      <c r="S73" s="183">
        <v>29</v>
      </c>
    </row>
    <row r="74" spans="1:20" ht="58.5" customHeight="1" x14ac:dyDescent="0.2">
      <c r="A74" s="174" t="s">
        <v>79</v>
      </c>
      <c r="B74" s="111">
        <f t="shared" si="2"/>
        <v>70</v>
      </c>
      <c r="C74" s="184">
        <v>1</v>
      </c>
      <c r="D74" s="184">
        <v>0</v>
      </c>
      <c r="E74" s="184">
        <v>1</v>
      </c>
      <c r="F74" s="184">
        <v>0</v>
      </c>
      <c r="G74" s="184">
        <v>0</v>
      </c>
      <c r="H74" s="184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4">
        <v>0</v>
      </c>
      <c r="P74" s="184">
        <v>0</v>
      </c>
      <c r="Q74" s="184">
        <v>0</v>
      </c>
      <c r="R74" s="184">
        <v>0</v>
      </c>
      <c r="S74" s="184">
        <v>1</v>
      </c>
    </row>
    <row r="75" spans="1:20" ht="94.5" customHeight="1" x14ac:dyDescent="0.2">
      <c r="A75" s="173" t="s">
        <v>247</v>
      </c>
      <c r="B75" s="111">
        <f t="shared" si="2"/>
        <v>71</v>
      </c>
      <c r="C75" s="183">
        <v>277</v>
      </c>
      <c r="D75" s="183">
        <v>0</v>
      </c>
      <c r="E75" s="183">
        <v>277</v>
      </c>
      <c r="F75" s="183">
        <v>0</v>
      </c>
      <c r="G75" s="183">
        <v>58</v>
      </c>
      <c r="H75" s="183">
        <v>24</v>
      </c>
      <c r="I75" s="183">
        <v>28</v>
      </c>
      <c r="J75" s="183">
        <v>0</v>
      </c>
      <c r="K75" s="183">
        <v>4</v>
      </c>
      <c r="L75" s="183">
        <v>0</v>
      </c>
      <c r="M75" s="183">
        <v>2</v>
      </c>
      <c r="N75" s="183">
        <v>0</v>
      </c>
      <c r="O75" s="183">
        <v>2</v>
      </c>
      <c r="P75" s="183">
        <v>0</v>
      </c>
      <c r="Q75" s="183">
        <v>0</v>
      </c>
      <c r="R75" s="183">
        <v>0</v>
      </c>
      <c r="S75" s="183">
        <v>219</v>
      </c>
    </row>
    <row r="76" spans="1:20" ht="45.75" x14ac:dyDescent="0.2">
      <c r="A76" s="174" t="s">
        <v>248</v>
      </c>
      <c r="B76" s="111">
        <f t="shared" si="2"/>
        <v>72</v>
      </c>
      <c r="C76" s="184">
        <v>22</v>
      </c>
      <c r="D76" s="184">
        <v>0</v>
      </c>
      <c r="E76" s="184">
        <v>22</v>
      </c>
      <c r="F76" s="184">
        <v>0</v>
      </c>
      <c r="G76" s="184">
        <v>3</v>
      </c>
      <c r="H76" s="184">
        <v>1</v>
      </c>
      <c r="I76" s="184">
        <v>2</v>
      </c>
      <c r="J76" s="184">
        <v>0</v>
      </c>
      <c r="K76" s="184">
        <v>0</v>
      </c>
      <c r="L76" s="184">
        <v>0</v>
      </c>
      <c r="M76" s="184">
        <v>0</v>
      </c>
      <c r="N76" s="184">
        <v>0</v>
      </c>
      <c r="O76" s="184">
        <v>0</v>
      </c>
      <c r="P76" s="184">
        <v>0</v>
      </c>
      <c r="Q76" s="184">
        <v>0</v>
      </c>
      <c r="R76" s="184">
        <v>0</v>
      </c>
      <c r="S76" s="184">
        <v>19</v>
      </c>
    </row>
    <row r="77" spans="1:20" ht="45.75" x14ac:dyDescent="0.2">
      <c r="A77" s="174" t="s">
        <v>249</v>
      </c>
      <c r="B77" s="111">
        <f t="shared" si="2"/>
        <v>73</v>
      </c>
      <c r="C77" s="184">
        <v>31</v>
      </c>
      <c r="D77" s="184">
        <v>0</v>
      </c>
      <c r="E77" s="184">
        <v>31</v>
      </c>
      <c r="F77" s="184">
        <v>0</v>
      </c>
      <c r="G77" s="184">
        <v>4</v>
      </c>
      <c r="H77" s="184">
        <v>0</v>
      </c>
      <c r="I77" s="184">
        <v>3</v>
      </c>
      <c r="J77" s="184">
        <v>0</v>
      </c>
      <c r="K77" s="184">
        <v>1</v>
      </c>
      <c r="L77" s="184">
        <v>0</v>
      </c>
      <c r="M77" s="184">
        <v>0</v>
      </c>
      <c r="N77" s="184">
        <v>0</v>
      </c>
      <c r="O77" s="184">
        <v>0</v>
      </c>
      <c r="P77" s="184">
        <v>0</v>
      </c>
      <c r="Q77" s="184">
        <v>0</v>
      </c>
      <c r="R77" s="184">
        <v>0</v>
      </c>
      <c r="S77" s="184">
        <v>27</v>
      </c>
    </row>
    <row r="78" spans="1:20" ht="70.5" x14ac:dyDescent="0.2">
      <c r="A78" s="173" t="s">
        <v>250</v>
      </c>
      <c r="B78" s="111">
        <f t="shared" si="2"/>
        <v>74</v>
      </c>
      <c r="C78" s="183">
        <v>304</v>
      </c>
      <c r="D78" s="183">
        <v>0</v>
      </c>
      <c r="E78" s="183">
        <v>304</v>
      </c>
      <c r="F78" s="183">
        <v>0</v>
      </c>
      <c r="G78" s="183">
        <v>76</v>
      </c>
      <c r="H78" s="183">
        <v>45</v>
      </c>
      <c r="I78" s="183">
        <v>19</v>
      </c>
      <c r="J78" s="183">
        <v>0</v>
      </c>
      <c r="K78" s="183">
        <v>11</v>
      </c>
      <c r="L78" s="183">
        <v>0</v>
      </c>
      <c r="M78" s="183">
        <v>1</v>
      </c>
      <c r="N78" s="183">
        <v>1</v>
      </c>
      <c r="O78" s="183">
        <v>0</v>
      </c>
      <c r="P78" s="183">
        <v>0</v>
      </c>
      <c r="Q78" s="183">
        <v>0</v>
      </c>
      <c r="R78" s="183">
        <v>0</v>
      </c>
      <c r="S78" s="183">
        <v>225</v>
      </c>
    </row>
    <row r="79" spans="1:20" ht="45.75" x14ac:dyDescent="0.2">
      <c r="A79" s="174" t="s">
        <v>251</v>
      </c>
      <c r="B79" s="111">
        <f t="shared" si="2"/>
        <v>75</v>
      </c>
      <c r="C79" s="184">
        <v>39</v>
      </c>
      <c r="D79" s="184">
        <v>0</v>
      </c>
      <c r="E79" s="184">
        <v>39</v>
      </c>
      <c r="F79" s="184">
        <v>0</v>
      </c>
      <c r="G79" s="184">
        <v>8</v>
      </c>
      <c r="H79" s="184">
        <v>3</v>
      </c>
      <c r="I79" s="184">
        <v>2</v>
      </c>
      <c r="J79" s="184">
        <v>0</v>
      </c>
      <c r="K79" s="184">
        <v>3</v>
      </c>
      <c r="L79" s="184">
        <v>0</v>
      </c>
      <c r="M79" s="184">
        <v>0</v>
      </c>
      <c r="N79" s="184">
        <v>0</v>
      </c>
      <c r="O79" s="184">
        <v>0</v>
      </c>
      <c r="P79" s="184">
        <v>0</v>
      </c>
      <c r="Q79" s="184">
        <v>0</v>
      </c>
      <c r="R79" s="184">
        <v>0</v>
      </c>
      <c r="S79" s="184">
        <v>31</v>
      </c>
    </row>
    <row r="80" spans="1:20" ht="45.75" x14ac:dyDescent="0.2">
      <c r="A80" s="174" t="s">
        <v>10</v>
      </c>
      <c r="B80" s="111">
        <f t="shared" si="2"/>
        <v>76</v>
      </c>
      <c r="C80" s="184">
        <v>8</v>
      </c>
      <c r="D80" s="184">
        <v>0</v>
      </c>
      <c r="E80" s="184">
        <v>8</v>
      </c>
      <c r="F80" s="184">
        <v>0</v>
      </c>
      <c r="G80" s="184">
        <v>4</v>
      </c>
      <c r="H80" s="184">
        <v>3</v>
      </c>
      <c r="I80" s="184">
        <v>1</v>
      </c>
      <c r="J80" s="184">
        <v>0</v>
      </c>
      <c r="K80" s="184">
        <v>0</v>
      </c>
      <c r="L80" s="184">
        <v>0</v>
      </c>
      <c r="M80" s="184">
        <v>0</v>
      </c>
      <c r="N80" s="184">
        <v>0</v>
      </c>
      <c r="O80" s="184">
        <v>0</v>
      </c>
      <c r="P80" s="184">
        <v>0</v>
      </c>
      <c r="Q80" s="184">
        <v>0</v>
      </c>
      <c r="R80" s="184">
        <v>0</v>
      </c>
      <c r="S80" s="184">
        <v>4</v>
      </c>
    </row>
    <row r="81" spans="1:19" ht="70.5" x14ac:dyDescent="0.2">
      <c r="A81" s="174" t="s">
        <v>11</v>
      </c>
      <c r="B81" s="111">
        <f t="shared" si="2"/>
        <v>77</v>
      </c>
      <c r="C81" s="184">
        <v>50</v>
      </c>
      <c r="D81" s="184">
        <v>0</v>
      </c>
      <c r="E81" s="184">
        <v>50</v>
      </c>
      <c r="F81" s="184">
        <v>0</v>
      </c>
      <c r="G81" s="184">
        <v>10</v>
      </c>
      <c r="H81" s="184">
        <v>5</v>
      </c>
      <c r="I81" s="184">
        <v>3</v>
      </c>
      <c r="J81" s="184">
        <v>0</v>
      </c>
      <c r="K81" s="184">
        <v>2</v>
      </c>
      <c r="L81" s="184">
        <v>0</v>
      </c>
      <c r="M81" s="184">
        <v>0</v>
      </c>
      <c r="N81" s="184">
        <v>0</v>
      </c>
      <c r="O81" s="184">
        <v>0</v>
      </c>
      <c r="P81" s="184">
        <v>0</v>
      </c>
      <c r="Q81" s="184">
        <v>0</v>
      </c>
      <c r="R81" s="184">
        <v>0</v>
      </c>
      <c r="S81" s="184">
        <v>40</v>
      </c>
    </row>
    <row r="82" spans="1:19" ht="70.5" x14ac:dyDescent="0.2">
      <c r="A82" s="173" t="s">
        <v>310</v>
      </c>
      <c r="B82" s="111">
        <f t="shared" si="2"/>
        <v>78</v>
      </c>
      <c r="C82" s="183">
        <v>0</v>
      </c>
      <c r="D82" s="183">
        <v>0</v>
      </c>
      <c r="E82" s="183">
        <v>0</v>
      </c>
      <c r="F82" s="183">
        <v>0</v>
      </c>
      <c r="G82" s="183">
        <v>0</v>
      </c>
      <c r="H82" s="183">
        <v>0</v>
      </c>
      <c r="I82" s="183">
        <v>0</v>
      </c>
      <c r="J82" s="183">
        <v>0</v>
      </c>
      <c r="K82" s="183">
        <v>0</v>
      </c>
      <c r="L82" s="183">
        <v>0</v>
      </c>
      <c r="M82" s="183">
        <v>0</v>
      </c>
      <c r="N82" s="183">
        <v>0</v>
      </c>
      <c r="O82" s="183">
        <v>0</v>
      </c>
      <c r="P82" s="183">
        <v>0</v>
      </c>
      <c r="Q82" s="183">
        <v>0</v>
      </c>
      <c r="R82" s="183">
        <v>0</v>
      </c>
      <c r="S82" s="183">
        <v>0</v>
      </c>
    </row>
    <row r="83" spans="1:19" ht="70.5" x14ac:dyDescent="0.2">
      <c r="A83" s="173" t="s">
        <v>252</v>
      </c>
      <c r="B83" s="111">
        <f t="shared" si="2"/>
        <v>79</v>
      </c>
      <c r="C83" s="183">
        <v>570</v>
      </c>
      <c r="D83" s="183">
        <v>0</v>
      </c>
      <c r="E83" s="183">
        <v>570</v>
      </c>
      <c r="F83" s="183">
        <v>0</v>
      </c>
      <c r="G83" s="183">
        <v>312</v>
      </c>
      <c r="H83" s="183">
        <v>267</v>
      </c>
      <c r="I83" s="183">
        <v>32</v>
      </c>
      <c r="J83" s="183">
        <v>0</v>
      </c>
      <c r="K83" s="183">
        <v>7</v>
      </c>
      <c r="L83" s="183">
        <v>0</v>
      </c>
      <c r="M83" s="183">
        <v>6</v>
      </c>
      <c r="N83" s="183">
        <v>0</v>
      </c>
      <c r="O83" s="183">
        <v>1</v>
      </c>
      <c r="P83" s="183">
        <v>0</v>
      </c>
      <c r="Q83" s="183">
        <v>2</v>
      </c>
      <c r="R83" s="183">
        <v>2</v>
      </c>
      <c r="S83" s="183">
        <v>250</v>
      </c>
    </row>
    <row r="84" spans="1:19" ht="45.75" x14ac:dyDescent="0.2">
      <c r="A84" s="174" t="s">
        <v>5</v>
      </c>
      <c r="B84" s="111">
        <f t="shared" si="2"/>
        <v>80</v>
      </c>
      <c r="C84" s="184">
        <v>25</v>
      </c>
      <c r="D84" s="184">
        <v>0</v>
      </c>
      <c r="E84" s="184">
        <v>25</v>
      </c>
      <c r="F84" s="184">
        <v>0</v>
      </c>
      <c r="G84" s="184">
        <v>16</v>
      </c>
      <c r="H84" s="184">
        <v>16</v>
      </c>
      <c r="I84" s="184">
        <v>0</v>
      </c>
      <c r="J84" s="184">
        <v>0</v>
      </c>
      <c r="K84" s="184">
        <v>0</v>
      </c>
      <c r="L84" s="184">
        <v>0</v>
      </c>
      <c r="M84" s="184">
        <v>0</v>
      </c>
      <c r="N84" s="184">
        <v>0</v>
      </c>
      <c r="O84" s="184">
        <v>0</v>
      </c>
      <c r="P84" s="184">
        <v>0</v>
      </c>
      <c r="Q84" s="184">
        <v>0</v>
      </c>
      <c r="R84" s="184">
        <v>0</v>
      </c>
      <c r="S84" s="184">
        <v>9</v>
      </c>
    </row>
    <row r="85" spans="1:19" ht="45.75" x14ac:dyDescent="0.2">
      <c r="A85" s="174" t="s">
        <v>6</v>
      </c>
      <c r="B85" s="111">
        <f t="shared" si="2"/>
        <v>81</v>
      </c>
      <c r="C85" s="184">
        <v>128</v>
      </c>
      <c r="D85" s="184">
        <v>0</v>
      </c>
      <c r="E85" s="184">
        <v>128</v>
      </c>
      <c r="F85" s="184">
        <v>0</v>
      </c>
      <c r="G85" s="184">
        <v>102</v>
      </c>
      <c r="H85" s="184">
        <v>96</v>
      </c>
      <c r="I85" s="184">
        <v>4</v>
      </c>
      <c r="J85" s="184">
        <v>0</v>
      </c>
      <c r="K85" s="184">
        <v>1</v>
      </c>
      <c r="L85" s="184">
        <v>0</v>
      </c>
      <c r="M85" s="184">
        <v>1</v>
      </c>
      <c r="N85" s="184">
        <v>0</v>
      </c>
      <c r="O85" s="184">
        <v>0</v>
      </c>
      <c r="P85" s="184">
        <v>0</v>
      </c>
      <c r="Q85" s="184">
        <v>0</v>
      </c>
      <c r="R85" s="184">
        <v>1</v>
      </c>
      <c r="S85" s="184">
        <v>26</v>
      </c>
    </row>
    <row r="86" spans="1:19" ht="45.75" x14ac:dyDescent="0.2">
      <c r="A86" s="174" t="s">
        <v>7</v>
      </c>
      <c r="B86" s="111">
        <f t="shared" si="2"/>
        <v>82</v>
      </c>
      <c r="C86" s="184">
        <v>11</v>
      </c>
      <c r="D86" s="184">
        <v>0</v>
      </c>
      <c r="E86" s="184">
        <v>11</v>
      </c>
      <c r="F86" s="184">
        <v>0</v>
      </c>
      <c r="G86" s="184">
        <v>5</v>
      </c>
      <c r="H86" s="184">
        <v>1</v>
      </c>
      <c r="I86" s="184">
        <v>3</v>
      </c>
      <c r="J86" s="184">
        <v>0</v>
      </c>
      <c r="K86" s="184">
        <v>1</v>
      </c>
      <c r="L86" s="184">
        <v>0</v>
      </c>
      <c r="M86" s="184">
        <v>0</v>
      </c>
      <c r="N86" s="184">
        <v>0</v>
      </c>
      <c r="O86" s="184">
        <v>0</v>
      </c>
      <c r="P86" s="184">
        <v>0</v>
      </c>
      <c r="Q86" s="184">
        <v>0</v>
      </c>
      <c r="R86" s="184">
        <v>0</v>
      </c>
      <c r="S86" s="184">
        <v>6</v>
      </c>
    </row>
    <row r="87" spans="1:19" ht="45.75" x14ac:dyDescent="0.2">
      <c r="A87" s="174" t="s">
        <v>8</v>
      </c>
      <c r="B87" s="111">
        <f t="shared" si="2"/>
        <v>83</v>
      </c>
      <c r="C87" s="184">
        <v>29</v>
      </c>
      <c r="D87" s="184">
        <v>0</v>
      </c>
      <c r="E87" s="184">
        <v>29</v>
      </c>
      <c r="F87" s="184">
        <v>0</v>
      </c>
      <c r="G87" s="184">
        <v>9</v>
      </c>
      <c r="H87" s="184">
        <v>2</v>
      </c>
      <c r="I87" s="184">
        <v>4</v>
      </c>
      <c r="J87" s="184">
        <v>0</v>
      </c>
      <c r="K87" s="184">
        <v>0</v>
      </c>
      <c r="L87" s="184">
        <v>0</v>
      </c>
      <c r="M87" s="184">
        <v>3</v>
      </c>
      <c r="N87" s="184">
        <v>0</v>
      </c>
      <c r="O87" s="184">
        <v>0</v>
      </c>
      <c r="P87" s="184">
        <v>0</v>
      </c>
      <c r="Q87" s="184">
        <v>2</v>
      </c>
      <c r="R87" s="184">
        <v>1</v>
      </c>
      <c r="S87" s="184">
        <v>20</v>
      </c>
    </row>
    <row r="88" spans="1:19" ht="45.75" x14ac:dyDescent="0.2">
      <c r="A88" s="174" t="s">
        <v>253</v>
      </c>
      <c r="B88" s="111">
        <f t="shared" si="2"/>
        <v>84</v>
      </c>
      <c r="C88" s="184">
        <v>0</v>
      </c>
      <c r="D88" s="184">
        <v>0</v>
      </c>
      <c r="E88" s="184">
        <v>0</v>
      </c>
      <c r="F88" s="184">
        <v>0</v>
      </c>
      <c r="G88" s="184">
        <v>0</v>
      </c>
      <c r="H88" s="184">
        <v>0</v>
      </c>
      <c r="I88" s="184">
        <v>0</v>
      </c>
      <c r="J88" s="184">
        <v>0</v>
      </c>
      <c r="K88" s="184">
        <v>0</v>
      </c>
      <c r="L88" s="184">
        <v>0</v>
      </c>
      <c r="M88" s="184">
        <v>0</v>
      </c>
      <c r="N88" s="184">
        <v>0</v>
      </c>
      <c r="O88" s="184">
        <v>0</v>
      </c>
      <c r="P88" s="184">
        <v>0</v>
      </c>
      <c r="Q88" s="184">
        <v>0</v>
      </c>
      <c r="R88" s="184">
        <v>0</v>
      </c>
      <c r="S88" s="184">
        <v>0</v>
      </c>
    </row>
    <row r="89" spans="1:19" ht="75.75" customHeight="1" x14ac:dyDescent="0.2">
      <c r="A89" s="174" t="s">
        <v>254</v>
      </c>
      <c r="B89" s="111">
        <f t="shared" si="2"/>
        <v>85</v>
      </c>
      <c r="C89" s="184">
        <v>0</v>
      </c>
      <c r="D89" s="184">
        <v>0</v>
      </c>
      <c r="E89" s="184">
        <v>0</v>
      </c>
      <c r="F89" s="184">
        <v>0</v>
      </c>
      <c r="G89" s="184">
        <v>0</v>
      </c>
      <c r="H89" s="184">
        <v>0</v>
      </c>
      <c r="I89" s="184">
        <v>0</v>
      </c>
      <c r="J89" s="184">
        <v>0</v>
      </c>
      <c r="K89" s="184">
        <v>0</v>
      </c>
      <c r="L89" s="184">
        <v>0</v>
      </c>
      <c r="M89" s="184">
        <v>0</v>
      </c>
      <c r="N89" s="184">
        <v>0</v>
      </c>
      <c r="O89" s="184">
        <v>0</v>
      </c>
      <c r="P89" s="184">
        <v>0</v>
      </c>
      <c r="Q89" s="184">
        <v>0</v>
      </c>
      <c r="R89" s="184">
        <v>0</v>
      </c>
      <c r="S89" s="184">
        <v>0</v>
      </c>
    </row>
    <row r="90" spans="1:19" ht="70.5" x14ac:dyDescent="0.2">
      <c r="A90" s="174" t="s">
        <v>255</v>
      </c>
      <c r="B90" s="111">
        <f t="shared" si="2"/>
        <v>86</v>
      </c>
      <c r="C90" s="184">
        <v>4</v>
      </c>
      <c r="D90" s="184">
        <v>0</v>
      </c>
      <c r="E90" s="184">
        <v>4</v>
      </c>
      <c r="F90" s="184">
        <v>0</v>
      </c>
      <c r="G90" s="184">
        <v>1</v>
      </c>
      <c r="H90" s="184">
        <v>0</v>
      </c>
      <c r="I90" s="184">
        <v>1</v>
      </c>
      <c r="J90" s="184">
        <v>0</v>
      </c>
      <c r="K90" s="184">
        <v>0</v>
      </c>
      <c r="L90" s="184">
        <v>0</v>
      </c>
      <c r="M90" s="184">
        <v>0</v>
      </c>
      <c r="N90" s="184">
        <v>0</v>
      </c>
      <c r="O90" s="184">
        <v>0</v>
      </c>
      <c r="P90" s="184">
        <v>0</v>
      </c>
      <c r="Q90" s="184">
        <v>0</v>
      </c>
      <c r="R90" s="184">
        <v>0</v>
      </c>
      <c r="S90" s="184">
        <v>3</v>
      </c>
    </row>
    <row r="91" spans="1:19" ht="79.5" customHeight="1" x14ac:dyDescent="0.2">
      <c r="A91" s="173" t="s">
        <v>256</v>
      </c>
      <c r="B91" s="111">
        <f t="shared" si="2"/>
        <v>87</v>
      </c>
      <c r="C91" s="183">
        <v>558</v>
      </c>
      <c r="D91" s="183">
        <v>0</v>
      </c>
      <c r="E91" s="183">
        <v>558</v>
      </c>
      <c r="F91" s="183">
        <v>0</v>
      </c>
      <c r="G91" s="183">
        <v>231</v>
      </c>
      <c r="H91" s="183">
        <v>184</v>
      </c>
      <c r="I91" s="183">
        <v>41</v>
      </c>
      <c r="J91" s="183">
        <v>1</v>
      </c>
      <c r="K91" s="183">
        <v>2</v>
      </c>
      <c r="L91" s="183">
        <v>0</v>
      </c>
      <c r="M91" s="183">
        <v>3</v>
      </c>
      <c r="N91" s="183">
        <v>0</v>
      </c>
      <c r="O91" s="183">
        <v>2</v>
      </c>
      <c r="P91" s="183">
        <v>0</v>
      </c>
      <c r="Q91" s="183">
        <v>0</v>
      </c>
      <c r="R91" s="183">
        <v>1</v>
      </c>
      <c r="S91" s="183">
        <v>322</v>
      </c>
    </row>
    <row r="92" spans="1:19" ht="45.75" x14ac:dyDescent="0.2">
      <c r="A92" s="176" t="s">
        <v>257</v>
      </c>
      <c r="B92" s="111">
        <f t="shared" si="2"/>
        <v>88</v>
      </c>
      <c r="C92" s="183">
        <v>57</v>
      </c>
      <c r="D92" s="183">
        <v>0</v>
      </c>
      <c r="E92" s="183">
        <v>57</v>
      </c>
      <c r="F92" s="183">
        <v>0</v>
      </c>
      <c r="G92" s="183">
        <v>17</v>
      </c>
      <c r="H92" s="183">
        <v>10</v>
      </c>
      <c r="I92" s="183">
        <v>7</v>
      </c>
      <c r="J92" s="183">
        <v>0</v>
      </c>
      <c r="K92" s="183">
        <v>0</v>
      </c>
      <c r="L92" s="183">
        <v>0</v>
      </c>
      <c r="M92" s="183">
        <v>0</v>
      </c>
      <c r="N92" s="183">
        <v>0</v>
      </c>
      <c r="O92" s="183">
        <v>0</v>
      </c>
      <c r="P92" s="183">
        <v>0</v>
      </c>
      <c r="Q92" s="183">
        <v>0</v>
      </c>
      <c r="R92" s="183">
        <v>0</v>
      </c>
      <c r="S92" s="183">
        <v>40</v>
      </c>
    </row>
    <row r="93" spans="1:19" ht="70.5" x14ac:dyDescent="0.2">
      <c r="A93" s="174" t="s">
        <v>258</v>
      </c>
      <c r="B93" s="111">
        <f t="shared" si="2"/>
        <v>89</v>
      </c>
      <c r="C93" s="184">
        <v>0</v>
      </c>
      <c r="D93" s="184">
        <v>0</v>
      </c>
      <c r="E93" s="184">
        <v>0</v>
      </c>
      <c r="F93" s="184">
        <v>0</v>
      </c>
      <c r="G93" s="184">
        <v>0</v>
      </c>
      <c r="H93" s="184">
        <v>0</v>
      </c>
      <c r="I93" s="184">
        <v>0</v>
      </c>
      <c r="J93" s="184">
        <v>0</v>
      </c>
      <c r="K93" s="184">
        <v>0</v>
      </c>
      <c r="L93" s="184">
        <v>0</v>
      </c>
      <c r="M93" s="184">
        <v>0</v>
      </c>
      <c r="N93" s="184">
        <v>0</v>
      </c>
      <c r="O93" s="184">
        <v>0</v>
      </c>
      <c r="P93" s="184">
        <v>0</v>
      </c>
      <c r="Q93" s="184">
        <v>0</v>
      </c>
      <c r="R93" s="184">
        <v>0</v>
      </c>
      <c r="S93" s="184">
        <v>0</v>
      </c>
    </row>
    <row r="94" spans="1:19" ht="70.5" x14ac:dyDescent="0.2">
      <c r="A94" s="174" t="s">
        <v>259</v>
      </c>
      <c r="B94" s="111">
        <f t="shared" si="2"/>
        <v>90</v>
      </c>
      <c r="C94" s="184">
        <v>2</v>
      </c>
      <c r="D94" s="184">
        <v>0</v>
      </c>
      <c r="E94" s="184">
        <v>2</v>
      </c>
      <c r="F94" s="184">
        <v>0</v>
      </c>
      <c r="G94" s="184">
        <v>1</v>
      </c>
      <c r="H94" s="184">
        <v>1</v>
      </c>
      <c r="I94" s="184">
        <v>0</v>
      </c>
      <c r="J94" s="184">
        <v>0</v>
      </c>
      <c r="K94" s="184">
        <v>0</v>
      </c>
      <c r="L94" s="184">
        <v>0</v>
      </c>
      <c r="M94" s="184">
        <v>0</v>
      </c>
      <c r="N94" s="184">
        <v>0</v>
      </c>
      <c r="O94" s="184">
        <v>0</v>
      </c>
      <c r="P94" s="184">
        <v>0</v>
      </c>
      <c r="Q94" s="184">
        <v>0</v>
      </c>
      <c r="R94" s="184">
        <v>0</v>
      </c>
      <c r="S94" s="184">
        <v>1</v>
      </c>
    </row>
    <row r="95" spans="1:19" ht="45.75" x14ac:dyDescent="0.2">
      <c r="A95" s="176" t="s">
        <v>3</v>
      </c>
      <c r="B95" s="111">
        <f t="shared" si="2"/>
        <v>91</v>
      </c>
      <c r="C95" s="183">
        <v>48</v>
      </c>
      <c r="D95" s="183">
        <v>0</v>
      </c>
      <c r="E95" s="183">
        <v>48</v>
      </c>
      <c r="F95" s="183">
        <v>0</v>
      </c>
      <c r="G95" s="183">
        <v>27</v>
      </c>
      <c r="H95" s="183">
        <v>22</v>
      </c>
      <c r="I95" s="183">
        <v>5</v>
      </c>
      <c r="J95" s="183">
        <v>0</v>
      </c>
      <c r="K95" s="183">
        <v>0</v>
      </c>
      <c r="L95" s="183">
        <v>0</v>
      </c>
      <c r="M95" s="183">
        <v>0</v>
      </c>
      <c r="N95" s="183">
        <v>0</v>
      </c>
      <c r="O95" s="183">
        <v>0</v>
      </c>
      <c r="P95" s="183">
        <v>0</v>
      </c>
      <c r="Q95" s="183">
        <v>0</v>
      </c>
      <c r="R95" s="183">
        <v>0</v>
      </c>
      <c r="S95" s="183">
        <v>21</v>
      </c>
    </row>
    <row r="96" spans="1:19" ht="106.5" customHeight="1" x14ac:dyDescent="0.2">
      <c r="A96" s="174" t="s">
        <v>260</v>
      </c>
      <c r="B96" s="111">
        <f t="shared" si="2"/>
        <v>92</v>
      </c>
      <c r="C96" s="184">
        <v>1</v>
      </c>
      <c r="D96" s="184">
        <v>0</v>
      </c>
      <c r="E96" s="184">
        <v>1</v>
      </c>
      <c r="F96" s="184">
        <v>0</v>
      </c>
      <c r="G96" s="184">
        <v>0</v>
      </c>
      <c r="H96" s="184">
        <v>0</v>
      </c>
      <c r="I96" s="184">
        <v>0</v>
      </c>
      <c r="J96" s="184">
        <v>0</v>
      </c>
      <c r="K96" s="184">
        <v>0</v>
      </c>
      <c r="L96" s="184">
        <v>0</v>
      </c>
      <c r="M96" s="184">
        <v>0</v>
      </c>
      <c r="N96" s="184">
        <v>0</v>
      </c>
      <c r="O96" s="184">
        <v>0</v>
      </c>
      <c r="P96" s="184">
        <v>0</v>
      </c>
      <c r="Q96" s="184">
        <v>0</v>
      </c>
      <c r="R96" s="184">
        <v>0</v>
      </c>
      <c r="S96" s="184">
        <v>1</v>
      </c>
    </row>
    <row r="97" spans="1:19" ht="70.5" x14ac:dyDescent="0.2">
      <c r="A97" s="173" t="s">
        <v>261</v>
      </c>
      <c r="B97" s="111">
        <f t="shared" si="2"/>
        <v>93</v>
      </c>
      <c r="C97" s="183">
        <v>226</v>
      </c>
      <c r="D97" s="183">
        <v>0</v>
      </c>
      <c r="E97" s="183">
        <v>226</v>
      </c>
      <c r="F97" s="183">
        <v>1</v>
      </c>
      <c r="G97" s="183">
        <v>149</v>
      </c>
      <c r="H97" s="183">
        <v>133</v>
      </c>
      <c r="I97" s="183">
        <v>14</v>
      </c>
      <c r="J97" s="183">
        <v>0</v>
      </c>
      <c r="K97" s="183">
        <v>2</v>
      </c>
      <c r="L97" s="183">
        <v>0</v>
      </c>
      <c r="M97" s="183">
        <v>0</v>
      </c>
      <c r="N97" s="183">
        <v>0</v>
      </c>
      <c r="O97" s="183">
        <v>0</v>
      </c>
      <c r="P97" s="183">
        <v>0</v>
      </c>
      <c r="Q97" s="183">
        <v>0</v>
      </c>
      <c r="R97" s="183">
        <v>0</v>
      </c>
      <c r="S97" s="183">
        <v>76</v>
      </c>
    </row>
    <row r="98" spans="1:19" ht="70.5" x14ac:dyDescent="0.2">
      <c r="A98" s="173" t="s">
        <v>262</v>
      </c>
      <c r="B98" s="111">
        <f t="shared" si="2"/>
        <v>94</v>
      </c>
      <c r="C98" s="183">
        <v>27</v>
      </c>
      <c r="D98" s="183">
        <v>0</v>
      </c>
      <c r="E98" s="183">
        <v>27</v>
      </c>
      <c r="F98" s="183">
        <v>0</v>
      </c>
      <c r="G98" s="183">
        <v>9</v>
      </c>
      <c r="H98" s="183">
        <v>6</v>
      </c>
      <c r="I98" s="183">
        <v>3</v>
      </c>
      <c r="J98" s="183">
        <v>0</v>
      </c>
      <c r="K98" s="183">
        <v>0</v>
      </c>
      <c r="L98" s="183">
        <v>0</v>
      </c>
      <c r="M98" s="183">
        <v>0</v>
      </c>
      <c r="N98" s="183">
        <v>0</v>
      </c>
      <c r="O98" s="183">
        <v>0</v>
      </c>
      <c r="P98" s="183">
        <v>0</v>
      </c>
      <c r="Q98" s="183">
        <v>0</v>
      </c>
      <c r="R98" s="183">
        <v>0</v>
      </c>
      <c r="S98" s="183">
        <v>18</v>
      </c>
    </row>
    <row r="99" spans="1:19" ht="45.75" x14ac:dyDescent="0.2">
      <c r="A99" s="173" t="s">
        <v>30</v>
      </c>
      <c r="B99" s="111">
        <f t="shared" si="2"/>
        <v>95</v>
      </c>
      <c r="C99" s="183">
        <v>11</v>
      </c>
      <c r="D99" s="183">
        <v>0</v>
      </c>
      <c r="E99" s="183">
        <v>11</v>
      </c>
      <c r="F99" s="183">
        <v>0</v>
      </c>
      <c r="G99" s="183">
        <v>6</v>
      </c>
      <c r="H99" s="183">
        <v>6</v>
      </c>
      <c r="I99" s="183">
        <v>0</v>
      </c>
      <c r="J99" s="183">
        <v>0</v>
      </c>
      <c r="K99" s="183">
        <v>0</v>
      </c>
      <c r="L99" s="183">
        <v>0</v>
      </c>
      <c r="M99" s="183">
        <v>0</v>
      </c>
      <c r="N99" s="183">
        <v>0</v>
      </c>
      <c r="O99" s="183">
        <v>0</v>
      </c>
      <c r="P99" s="183">
        <v>0</v>
      </c>
      <c r="Q99" s="183">
        <v>0</v>
      </c>
      <c r="R99" s="183">
        <v>0</v>
      </c>
      <c r="S99" s="183">
        <v>5</v>
      </c>
    </row>
    <row r="100" spans="1:19" ht="45.75" x14ac:dyDescent="0.2">
      <c r="A100" s="173" t="s">
        <v>263</v>
      </c>
      <c r="B100" s="111">
        <f t="shared" si="2"/>
        <v>96</v>
      </c>
      <c r="C100" s="183">
        <v>0</v>
      </c>
      <c r="D100" s="183">
        <v>0</v>
      </c>
      <c r="E100" s="183">
        <v>0</v>
      </c>
      <c r="F100" s="183">
        <v>0</v>
      </c>
      <c r="G100" s="183">
        <v>0</v>
      </c>
      <c r="H100" s="183">
        <v>0</v>
      </c>
      <c r="I100" s="183">
        <v>0</v>
      </c>
      <c r="J100" s="183">
        <v>0</v>
      </c>
      <c r="K100" s="183">
        <v>0</v>
      </c>
      <c r="L100" s="183">
        <v>0</v>
      </c>
      <c r="M100" s="183">
        <v>0</v>
      </c>
      <c r="N100" s="183">
        <v>0</v>
      </c>
      <c r="O100" s="183">
        <v>0</v>
      </c>
      <c r="P100" s="183">
        <v>0</v>
      </c>
      <c r="Q100" s="183">
        <v>0</v>
      </c>
      <c r="R100" s="183">
        <v>0</v>
      </c>
      <c r="S100" s="183">
        <v>0</v>
      </c>
    </row>
    <row r="101" spans="1:19" ht="70.5" x14ac:dyDescent="0.2">
      <c r="A101" s="174" t="s">
        <v>264</v>
      </c>
      <c r="B101" s="111">
        <f t="shared" si="2"/>
        <v>97</v>
      </c>
      <c r="C101" s="184">
        <v>0</v>
      </c>
      <c r="D101" s="184">
        <v>0</v>
      </c>
      <c r="E101" s="184">
        <v>0</v>
      </c>
      <c r="F101" s="184">
        <v>0</v>
      </c>
      <c r="G101" s="184">
        <v>0</v>
      </c>
      <c r="H101" s="184">
        <v>0</v>
      </c>
      <c r="I101" s="184">
        <v>0</v>
      </c>
      <c r="J101" s="184">
        <v>0</v>
      </c>
      <c r="K101" s="184">
        <v>0</v>
      </c>
      <c r="L101" s="184">
        <v>0</v>
      </c>
      <c r="M101" s="184">
        <v>0</v>
      </c>
      <c r="N101" s="184">
        <v>0</v>
      </c>
      <c r="O101" s="184">
        <v>0</v>
      </c>
      <c r="P101" s="184">
        <v>0</v>
      </c>
      <c r="Q101" s="184">
        <v>0</v>
      </c>
      <c r="R101" s="184">
        <v>0</v>
      </c>
      <c r="S101" s="184">
        <v>0</v>
      </c>
    </row>
    <row r="102" spans="1:19" ht="105.75" x14ac:dyDescent="0.2">
      <c r="A102" s="174" t="s">
        <v>265</v>
      </c>
      <c r="B102" s="111">
        <f t="shared" si="2"/>
        <v>98</v>
      </c>
      <c r="C102" s="184">
        <v>0</v>
      </c>
      <c r="D102" s="184">
        <v>0</v>
      </c>
      <c r="E102" s="184">
        <v>0</v>
      </c>
      <c r="F102" s="184">
        <v>0</v>
      </c>
      <c r="G102" s="184">
        <v>0</v>
      </c>
      <c r="H102" s="184">
        <v>0</v>
      </c>
      <c r="I102" s="184">
        <v>0</v>
      </c>
      <c r="J102" s="184">
        <v>0</v>
      </c>
      <c r="K102" s="184">
        <v>0</v>
      </c>
      <c r="L102" s="184">
        <v>0</v>
      </c>
      <c r="M102" s="184">
        <v>0</v>
      </c>
      <c r="N102" s="184">
        <v>0</v>
      </c>
      <c r="O102" s="184">
        <v>0</v>
      </c>
      <c r="P102" s="184">
        <v>0</v>
      </c>
      <c r="Q102" s="184">
        <v>0</v>
      </c>
      <c r="R102" s="184">
        <v>0</v>
      </c>
      <c r="S102" s="184">
        <v>0</v>
      </c>
    </row>
    <row r="103" spans="1:19" ht="196.5" customHeight="1" x14ac:dyDescent="0.2">
      <c r="A103" s="174" t="s">
        <v>266</v>
      </c>
      <c r="B103" s="111">
        <f t="shared" si="2"/>
        <v>99</v>
      </c>
      <c r="C103" s="184">
        <v>0</v>
      </c>
      <c r="D103" s="184">
        <v>0</v>
      </c>
      <c r="E103" s="184">
        <v>0</v>
      </c>
      <c r="F103" s="184">
        <v>0</v>
      </c>
      <c r="G103" s="184">
        <v>0</v>
      </c>
      <c r="H103" s="184">
        <v>0</v>
      </c>
      <c r="I103" s="184">
        <v>0</v>
      </c>
      <c r="J103" s="184">
        <v>0</v>
      </c>
      <c r="K103" s="184">
        <v>0</v>
      </c>
      <c r="L103" s="184">
        <v>0</v>
      </c>
      <c r="M103" s="184">
        <v>0</v>
      </c>
      <c r="N103" s="184">
        <v>0</v>
      </c>
      <c r="O103" s="184">
        <v>0</v>
      </c>
      <c r="P103" s="184">
        <v>0</v>
      </c>
      <c r="Q103" s="184">
        <v>0</v>
      </c>
      <c r="R103" s="184">
        <v>0</v>
      </c>
      <c r="S103" s="184">
        <v>0</v>
      </c>
    </row>
    <row r="104" spans="1:19" ht="237" customHeight="1" x14ac:dyDescent="0.2">
      <c r="A104" s="174" t="s">
        <v>267</v>
      </c>
      <c r="B104" s="111">
        <f t="shared" si="2"/>
        <v>100</v>
      </c>
      <c r="C104" s="184">
        <v>0</v>
      </c>
      <c r="D104" s="184">
        <v>0</v>
      </c>
      <c r="E104" s="184">
        <v>0</v>
      </c>
      <c r="F104" s="184">
        <v>0</v>
      </c>
      <c r="G104" s="184">
        <v>0</v>
      </c>
      <c r="H104" s="184">
        <v>0</v>
      </c>
      <c r="I104" s="184">
        <v>0</v>
      </c>
      <c r="J104" s="184">
        <v>0</v>
      </c>
      <c r="K104" s="184">
        <v>0</v>
      </c>
      <c r="L104" s="184">
        <v>0</v>
      </c>
      <c r="M104" s="184">
        <v>0</v>
      </c>
      <c r="N104" s="184">
        <v>0</v>
      </c>
      <c r="O104" s="184">
        <v>0</v>
      </c>
      <c r="P104" s="184">
        <v>0</v>
      </c>
      <c r="Q104" s="184">
        <v>0</v>
      </c>
      <c r="R104" s="184">
        <v>0</v>
      </c>
      <c r="S104" s="184">
        <v>0</v>
      </c>
    </row>
    <row r="105" spans="1:19" ht="211.5" x14ac:dyDescent="0.2">
      <c r="A105" s="174" t="s">
        <v>268</v>
      </c>
      <c r="B105" s="111">
        <f t="shared" si="2"/>
        <v>101</v>
      </c>
      <c r="C105" s="184">
        <v>0</v>
      </c>
      <c r="D105" s="184">
        <v>0</v>
      </c>
      <c r="E105" s="184">
        <v>0</v>
      </c>
      <c r="F105" s="184">
        <v>0</v>
      </c>
      <c r="G105" s="184">
        <v>0</v>
      </c>
      <c r="H105" s="184">
        <v>0</v>
      </c>
      <c r="I105" s="184">
        <v>0</v>
      </c>
      <c r="J105" s="184">
        <v>0</v>
      </c>
      <c r="K105" s="184">
        <v>0</v>
      </c>
      <c r="L105" s="184">
        <v>0</v>
      </c>
      <c r="M105" s="184">
        <v>0</v>
      </c>
      <c r="N105" s="184">
        <v>0</v>
      </c>
      <c r="O105" s="184">
        <v>0</v>
      </c>
      <c r="P105" s="184">
        <v>0</v>
      </c>
      <c r="Q105" s="184">
        <v>0</v>
      </c>
      <c r="R105" s="184">
        <v>0</v>
      </c>
      <c r="S105" s="184">
        <v>0</v>
      </c>
    </row>
    <row r="106" spans="1:19" ht="183" customHeight="1" x14ac:dyDescent="0.2">
      <c r="A106" s="174" t="s">
        <v>269</v>
      </c>
      <c r="B106" s="111">
        <f t="shared" si="2"/>
        <v>102</v>
      </c>
      <c r="C106" s="184">
        <v>0</v>
      </c>
      <c r="D106" s="184">
        <v>0</v>
      </c>
      <c r="E106" s="184">
        <v>0</v>
      </c>
      <c r="F106" s="184">
        <v>0</v>
      </c>
      <c r="G106" s="184">
        <v>0</v>
      </c>
      <c r="H106" s="184">
        <v>0</v>
      </c>
      <c r="I106" s="184">
        <v>0</v>
      </c>
      <c r="J106" s="184">
        <v>0</v>
      </c>
      <c r="K106" s="184">
        <v>0</v>
      </c>
      <c r="L106" s="184">
        <v>0</v>
      </c>
      <c r="M106" s="184">
        <v>0</v>
      </c>
      <c r="N106" s="184">
        <v>0</v>
      </c>
      <c r="O106" s="184">
        <v>0</v>
      </c>
      <c r="P106" s="184">
        <v>0</v>
      </c>
      <c r="Q106" s="184">
        <v>0</v>
      </c>
      <c r="R106" s="184">
        <v>0</v>
      </c>
      <c r="S106" s="184">
        <v>0</v>
      </c>
    </row>
    <row r="107" spans="1:19" ht="270" customHeight="1" x14ac:dyDescent="0.2">
      <c r="A107" s="174" t="s">
        <v>270</v>
      </c>
      <c r="B107" s="111">
        <f t="shared" si="2"/>
        <v>103</v>
      </c>
      <c r="C107" s="184">
        <v>0</v>
      </c>
      <c r="D107" s="184">
        <v>0</v>
      </c>
      <c r="E107" s="184">
        <v>0</v>
      </c>
      <c r="F107" s="184">
        <v>0</v>
      </c>
      <c r="G107" s="184">
        <v>0</v>
      </c>
      <c r="H107" s="184">
        <v>0</v>
      </c>
      <c r="I107" s="184">
        <v>0</v>
      </c>
      <c r="J107" s="184">
        <v>0</v>
      </c>
      <c r="K107" s="184">
        <v>0</v>
      </c>
      <c r="L107" s="184">
        <v>0</v>
      </c>
      <c r="M107" s="184">
        <v>0</v>
      </c>
      <c r="N107" s="184">
        <v>0</v>
      </c>
      <c r="O107" s="184">
        <v>0</v>
      </c>
      <c r="P107" s="184">
        <v>0</v>
      </c>
      <c r="Q107" s="184">
        <v>0</v>
      </c>
      <c r="R107" s="184">
        <v>0</v>
      </c>
      <c r="S107" s="184">
        <v>0</v>
      </c>
    </row>
    <row r="108" spans="1:19" ht="45.75" x14ac:dyDescent="0.2">
      <c r="A108" s="173" t="s">
        <v>271</v>
      </c>
      <c r="B108" s="111">
        <f t="shared" si="2"/>
        <v>104</v>
      </c>
      <c r="C108" s="183">
        <v>93</v>
      </c>
      <c r="D108" s="183">
        <v>0</v>
      </c>
      <c r="E108" s="183">
        <v>93</v>
      </c>
      <c r="F108" s="183">
        <v>0</v>
      </c>
      <c r="G108" s="183">
        <v>24</v>
      </c>
      <c r="H108" s="183">
        <v>13</v>
      </c>
      <c r="I108" s="183">
        <v>9</v>
      </c>
      <c r="J108" s="183">
        <v>0</v>
      </c>
      <c r="K108" s="183">
        <v>2</v>
      </c>
      <c r="L108" s="183">
        <v>0</v>
      </c>
      <c r="M108" s="183">
        <v>0</v>
      </c>
      <c r="N108" s="183">
        <v>0</v>
      </c>
      <c r="O108" s="183">
        <v>0</v>
      </c>
      <c r="P108" s="183">
        <v>0</v>
      </c>
      <c r="Q108" s="183">
        <v>0</v>
      </c>
      <c r="R108" s="183">
        <v>0</v>
      </c>
      <c r="S108" s="183">
        <v>69</v>
      </c>
    </row>
    <row r="109" spans="1:19" ht="183" customHeight="1" x14ac:dyDescent="0.2">
      <c r="A109" s="173" t="s">
        <v>272</v>
      </c>
      <c r="B109" s="111">
        <f t="shared" si="2"/>
        <v>105</v>
      </c>
      <c r="C109" s="183">
        <v>7</v>
      </c>
      <c r="D109" s="183">
        <v>0</v>
      </c>
      <c r="E109" s="183">
        <v>7</v>
      </c>
      <c r="F109" s="183">
        <v>0</v>
      </c>
      <c r="G109" s="183">
        <v>2</v>
      </c>
      <c r="H109" s="183">
        <v>2</v>
      </c>
      <c r="I109" s="183">
        <v>0</v>
      </c>
      <c r="J109" s="183">
        <v>0</v>
      </c>
      <c r="K109" s="183">
        <v>0</v>
      </c>
      <c r="L109" s="183">
        <v>0</v>
      </c>
      <c r="M109" s="183">
        <v>0</v>
      </c>
      <c r="N109" s="183">
        <v>0</v>
      </c>
      <c r="O109" s="183">
        <v>0</v>
      </c>
      <c r="P109" s="183">
        <v>0</v>
      </c>
      <c r="Q109" s="183">
        <v>0</v>
      </c>
      <c r="R109" s="183">
        <v>0</v>
      </c>
      <c r="S109" s="183">
        <v>5</v>
      </c>
    </row>
    <row r="110" spans="1:19" ht="55.5" customHeight="1" x14ac:dyDescent="0.2">
      <c r="A110" s="174" t="s">
        <v>273</v>
      </c>
      <c r="B110" s="111">
        <f t="shared" si="2"/>
        <v>106</v>
      </c>
      <c r="C110" s="184">
        <v>0</v>
      </c>
      <c r="D110" s="184">
        <v>0</v>
      </c>
      <c r="E110" s="184">
        <v>0</v>
      </c>
      <c r="F110" s="184">
        <v>0</v>
      </c>
      <c r="G110" s="184">
        <v>0</v>
      </c>
      <c r="H110" s="184">
        <v>0</v>
      </c>
      <c r="I110" s="184">
        <v>0</v>
      </c>
      <c r="J110" s="184">
        <v>0</v>
      </c>
      <c r="K110" s="184">
        <v>0</v>
      </c>
      <c r="L110" s="184">
        <v>0</v>
      </c>
      <c r="M110" s="184">
        <v>0</v>
      </c>
      <c r="N110" s="184">
        <v>0</v>
      </c>
      <c r="O110" s="184">
        <v>0</v>
      </c>
      <c r="P110" s="184">
        <v>0</v>
      </c>
      <c r="Q110" s="184">
        <v>0</v>
      </c>
      <c r="R110" s="184">
        <v>0</v>
      </c>
      <c r="S110" s="184">
        <v>0</v>
      </c>
    </row>
    <row r="111" spans="1:19" ht="45.75" x14ac:dyDescent="0.2">
      <c r="A111" s="174" t="s">
        <v>274</v>
      </c>
      <c r="B111" s="111">
        <f t="shared" si="2"/>
        <v>107</v>
      </c>
      <c r="C111" s="184">
        <v>3</v>
      </c>
      <c r="D111" s="184">
        <v>0</v>
      </c>
      <c r="E111" s="184">
        <v>3</v>
      </c>
      <c r="F111" s="184">
        <v>0</v>
      </c>
      <c r="G111" s="184">
        <v>1</v>
      </c>
      <c r="H111" s="184">
        <v>1</v>
      </c>
      <c r="I111" s="184">
        <v>0</v>
      </c>
      <c r="J111" s="184">
        <v>0</v>
      </c>
      <c r="K111" s="184">
        <v>0</v>
      </c>
      <c r="L111" s="184">
        <v>0</v>
      </c>
      <c r="M111" s="184">
        <v>0</v>
      </c>
      <c r="N111" s="184">
        <v>0</v>
      </c>
      <c r="O111" s="184">
        <v>0</v>
      </c>
      <c r="P111" s="184">
        <v>0</v>
      </c>
      <c r="Q111" s="184">
        <v>0</v>
      </c>
      <c r="R111" s="184">
        <v>0</v>
      </c>
      <c r="S111" s="184">
        <v>2</v>
      </c>
    </row>
    <row r="112" spans="1:19" ht="45.75" x14ac:dyDescent="0.2">
      <c r="A112" s="174" t="s">
        <v>275</v>
      </c>
      <c r="B112" s="111">
        <f t="shared" si="2"/>
        <v>108</v>
      </c>
      <c r="C112" s="184">
        <v>1</v>
      </c>
      <c r="D112" s="184">
        <v>0</v>
      </c>
      <c r="E112" s="184">
        <v>1</v>
      </c>
      <c r="F112" s="184">
        <v>0</v>
      </c>
      <c r="G112" s="184">
        <v>1</v>
      </c>
      <c r="H112" s="184">
        <v>1</v>
      </c>
      <c r="I112" s="184">
        <v>0</v>
      </c>
      <c r="J112" s="184">
        <v>0</v>
      </c>
      <c r="K112" s="184">
        <v>0</v>
      </c>
      <c r="L112" s="184">
        <v>0</v>
      </c>
      <c r="M112" s="184">
        <v>0</v>
      </c>
      <c r="N112" s="184">
        <v>0</v>
      </c>
      <c r="O112" s="184">
        <v>0</v>
      </c>
      <c r="P112" s="184">
        <v>0</v>
      </c>
      <c r="Q112" s="184">
        <v>0</v>
      </c>
      <c r="R112" s="184">
        <v>0</v>
      </c>
      <c r="S112" s="184">
        <v>0</v>
      </c>
    </row>
    <row r="113" spans="1:19" ht="70.5" x14ac:dyDescent="0.2">
      <c r="A113" s="173" t="s">
        <v>276</v>
      </c>
      <c r="B113" s="111">
        <f t="shared" si="2"/>
        <v>109</v>
      </c>
      <c r="C113" s="183">
        <v>0</v>
      </c>
      <c r="D113" s="183">
        <v>0</v>
      </c>
      <c r="E113" s="183">
        <v>0</v>
      </c>
      <c r="F113" s="183">
        <v>0</v>
      </c>
      <c r="G113" s="183">
        <v>0</v>
      </c>
      <c r="H113" s="183">
        <v>0</v>
      </c>
      <c r="I113" s="183">
        <v>0</v>
      </c>
      <c r="J113" s="183">
        <v>0</v>
      </c>
      <c r="K113" s="183">
        <v>0</v>
      </c>
      <c r="L113" s="183">
        <v>0</v>
      </c>
      <c r="M113" s="183">
        <v>0</v>
      </c>
      <c r="N113" s="183">
        <v>0</v>
      </c>
      <c r="O113" s="183">
        <v>0</v>
      </c>
      <c r="P113" s="183">
        <v>0</v>
      </c>
      <c r="Q113" s="183">
        <v>0</v>
      </c>
      <c r="R113" s="183">
        <v>0</v>
      </c>
      <c r="S113" s="183">
        <v>0</v>
      </c>
    </row>
    <row r="114" spans="1:19" ht="79.5" customHeight="1" x14ac:dyDescent="0.2">
      <c r="A114" s="173" t="s">
        <v>277</v>
      </c>
      <c r="B114" s="111">
        <f t="shared" si="2"/>
        <v>110</v>
      </c>
      <c r="C114" s="183">
        <v>0</v>
      </c>
      <c r="D114" s="183">
        <v>0</v>
      </c>
      <c r="E114" s="183">
        <v>0</v>
      </c>
      <c r="F114" s="183">
        <v>0</v>
      </c>
      <c r="G114" s="183">
        <v>0</v>
      </c>
      <c r="H114" s="183">
        <v>0</v>
      </c>
      <c r="I114" s="183">
        <v>0</v>
      </c>
      <c r="J114" s="183">
        <v>0</v>
      </c>
      <c r="K114" s="183">
        <v>0</v>
      </c>
      <c r="L114" s="183">
        <v>0</v>
      </c>
      <c r="M114" s="183">
        <v>0</v>
      </c>
      <c r="N114" s="183">
        <v>0</v>
      </c>
      <c r="O114" s="183">
        <v>0</v>
      </c>
      <c r="P114" s="183">
        <v>0</v>
      </c>
      <c r="Q114" s="183">
        <v>0</v>
      </c>
      <c r="R114" s="183">
        <v>0</v>
      </c>
      <c r="S114" s="183">
        <v>0</v>
      </c>
    </row>
    <row r="115" spans="1:19" ht="132.75" customHeight="1" x14ac:dyDescent="0.2">
      <c r="A115" s="173" t="s">
        <v>278</v>
      </c>
      <c r="B115" s="111">
        <f t="shared" si="2"/>
        <v>111</v>
      </c>
      <c r="C115" s="183">
        <v>1</v>
      </c>
      <c r="D115" s="183">
        <v>0</v>
      </c>
      <c r="E115" s="183">
        <v>1</v>
      </c>
      <c r="F115" s="183">
        <v>0</v>
      </c>
      <c r="G115" s="183">
        <v>1</v>
      </c>
      <c r="H115" s="183">
        <v>1</v>
      </c>
      <c r="I115" s="183">
        <v>0</v>
      </c>
      <c r="J115" s="183">
        <v>0</v>
      </c>
      <c r="K115" s="183">
        <v>0</v>
      </c>
      <c r="L115" s="183">
        <v>0</v>
      </c>
      <c r="M115" s="183">
        <v>0</v>
      </c>
      <c r="N115" s="183">
        <v>0</v>
      </c>
      <c r="O115" s="183">
        <v>0</v>
      </c>
      <c r="P115" s="183">
        <v>0</v>
      </c>
      <c r="Q115" s="183">
        <v>0</v>
      </c>
      <c r="R115" s="183">
        <v>0</v>
      </c>
      <c r="S115" s="183">
        <v>0</v>
      </c>
    </row>
    <row r="116" spans="1:19" ht="56.25" customHeight="1" x14ac:dyDescent="0.2">
      <c r="A116" s="173" t="s">
        <v>279</v>
      </c>
      <c r="B116" s="111">
        <f t="shared" si="2"/>
        <v>112</v>
      </c>
      <c r="C116" s="183">
        <v>0</v>
      </c>
      <c r="D116" s="183">
        <v>0</v>
      </c>
      <c r="E116" s="183">
        <v>0</v>
      </c>
      <c r="F116" s="183">
        <v>0</v>
      </c>
      <c r="G116" s="183">
        <v>0</v>
      </c>
      <c r="H116" s="183">
        <v>0</v>
      </c>
      <c r="I116" s="183">
        <v>0</v>
      </c>
      <c r="J116" s="183">
        <v>0</v>
      </c>
      <c r="K116" s="183">
        <v>0</v>
      </c>
      <c r="L116" s="183">
        <v>0</v>
      </c>
      <c r="M116" s="183">
        <v>0</v>
      </c>
      <c r="N116" s="183">
        <v>0</v>
      </c>
      <c r="O116" s="183">
        <v>0</v>
      </c>
      <c r="P116" s="183">
        <v>0</v>
      </c>
      <c r="Q116" s="183">
        <v>0</v>
      </c>
      <c r="R116" s="183">
        <v>0</v>
      </c>
      <c r="S116" s="183">
        <v>0</v>
      </c>
    </row>
    <row r="117" spans="1:19" ht="70.5" x14ac:dyDescent="0.2">
      <c r="A117" s="174" t="s">
        <v>280</v>
      </c>
      <c r="B117" s="111">
        <f t="shared" si="2"/>
        <v>113</v>
      </c>
      <c r="C117" s="184">
        <v>0</v>
      </c>
      <c r="D117" s="184">
        <v>0</v>
      </c>
      <c r="E117" s="184">
        <v>0</v>
      </c>
      <c r="F117" s="184">
        <v>0</v>
      </c>
      <c r="G117" s="184">
        <v>0</v>
      </c>
      <c r="H117" s="184">
        <v>0</v>
      </c>
      <c r="I117" s="184">
        <v>0</v>
      </c>
      <c r="J117" s="184">
        <v>0</v>
      </c>
      <c r="K117" s="184">
        <v>0</v>
      </c>
      <c r="L117" s="184">
        <v>0</v>
      </c>
      <c r="M117" s="184">
        <v>0</v>
      </c>
      <c r="N117" s="184">
        <v>0</v>
      </c>
      <c r="O117" s="184">
        <v>0</v>
      </c>
      <c r="P117" s="184">
        <v>0</v>
      </c>
      <c r="Q117" s="184">
        <v>0</v>
      </c>
      <c r="R117" s="184">
        <v>0</v>
      </c>
      <c r="S117" s="184">
        <v>0</v>
      </c>
    </row>
    <row r="118" spans="1:19" ht="70.5" x14ac:dyDescent="0.2">
      <c r="A118" s="174" t="s">
        <v>281</v>
      </c>
      <c r="B118" s="111">
        <f t="shared" si="2"/>
        <v>114</v>
      </c>
      <c r="C118" s="184">
        <v>0</v>
      </c>
      <c r="D118" s="184">
        <v>0</v>
      </c>
      <c r="E118" s="184">
        <v>0</v>
      </c>
      <c r="F118" s="184">
        <v>0</v>
      </c>
      <c r="G118" s="184">
        <v>0</v>
      </c>
      <c r="H118" s="184">
        <v>0</v>
      </c>
      <c r="I118" s="184">
        <v>0</v>
      </c>
      <c r="J118" s="184">
        <v>0</v>
      </c>
      <c r="K118" s="184">
        <v>0</v>
      </c>
      <c r="L118" s="184">
        <v>0</v>
      </c>
      <c r="M118" s="184">
        <v>0</v>
      </c>
      <c r="N118" s="184">
        <v>0</v>
      </c>
      <c r="O118" s="184">
        <v>0</v>
      </c>
      <c r="P118" s="184">
        <v>0</v>
      </c>
      <c r="Q118" s="184">
        <v>0</v>
      </c>
      <c r="R118" s="184">
        <v>0</v>
      </c>
      <c r="S118" s="184">
        <v>0</v>
      </c>
    </row>
    <row r="119" spans="1:19" ht="70.5" x14ac:dyDescent="0.2">
      <c r="A119" s="173" t="s">
        <v>282</v>
      </c>
      <c r="B119" s="111">
        <f t="shared" si="2"/>
        <v>115</v>
      </c>
      <c r="C119" s="183">
        <v>51</v>
      </c>
      <c r="D119" s="183">
        <v>0</v>
      </c>
      <c r="E119" s="183">
        <v>51</v>
      </c>
      <c r="F119" s="183">
        <v>0</v>
      </c>
      <c r="G119" s="183">
        <v>12</v>
      </c>
      <c r="H119" s="183">
        <v>3</v>
      </c>
      <c r="I119" s="183">
        <v>8</v>
      </c>
      <c r="J119" s="183">
        <v>0</v>
      </c>
      <c r="K119" s="183">
        <v>1</v>
      </c>
      <c r="L119" s="183">
        <v>0</v>
      </c>
      <c r="M119" s="183">
        <v>0</v>
      </c>
      <c r="N119" s="183">
        <v>0</v>
      </c>
      <c r="O119" s="183">
        <v>0</v>
      </c>
      <c r="P119" s="183">
        <v>0</v>
      </c>
      <c r="Q119" s="183">
        <v>0</v>
      </c>
      <c r="R119" s="183">
        <v>0</v>
      </c>
      <c r="S119" s="183">
        <v>39</v>
      </c>
    </row>
    <row r="120" spans="1:19" ht="45.75" x14ac:dyDescent="0.2">
      <c r="A120" s="175" t="s">
        <v>283</v>
      </c>
      <c r="B120" s="111">
        <f t="shared" si="2"/>
        <v>116</v>
      </c>
      <c r="C120" s="184">
        <v>1</v>
      </c>
      <c r="D120" s="184">
        <v>0</v>
      </c>
      <c r="E120" s="184">
        <v>1</v>
      </c>
      <c r="F120" s="184">
        <v>0</v>
      </c>
      <c r="G120" s="184">
        <v>0</v>
      </c>
      <c r="H120" s="184">
        <v>0</v>
      </c>
      <c r="I120" s="184">
        <v>0</v>
      </c>
      <c r="J120" s="184">
        <v>0</v>
      </c>
      <c r="K120" s="184">
        <v>0</v>
      </c>
      <c r="L120" s="184">
        <v>0</v>
      </c>
      <c r="M120" s="184">
        <v>0</v>
      </c>
      <c r="N120" s="184">
        <v>0</v>
      </c>
      <c r="O120" s="184">
        <v>0</v>
      </c>
      <c r="P120" s="184">
        <v>0</v>
      </c>
      <c r="Q120" s="184">
        <v>0</v>
      </c>
      <c r="R120" s="184">
        <v>0</v>
      </c>
      <c r="S120" s="184">
        <v>1</v>
      </c>
    </row>
    <row r="121" spans="1:19" ht="45.75" x14ac:dyDescent="0.2">
      <c r="A121" s="174" t="s">
        <v>284</v>
      </c>
      <c r="B121" s="111">
        <f t="shared" si="2"/>
        <v>117</v>
      </c>
      <c r="C121" s="184">
        <v>0</v>
      </c>
      <c r="D121" s="184">
        <v>0</v>
      </c>
      <c r="E121" s="184">
        <v>0</v>
      </c>
      <c r="F121" s="184">
        <v>0</v>
      </c>
      <c r="G121" s="184">
        <v>0</v>
      </c>
      <c r="H121" s="184">
        <v>0</v>
      </c>
      <c r="I121" s="184">
        <v>0</v>
      </c>
      <c r="J121" s="184">
        <v>0</v>
      </c>
      <c r="K121" s="184">
        <v>0</v>
      </c>
      <c r="L121" s="184">
        <v>0</v>
      </c>
      <c r="M121" s="184">
        <v>0</v>
      </c>
      <c r="N121" s="184">
        <v>0</v>
      </c>
      <c r="O121" s="184">
        <v>0</v>
      </c>
      <c r="P121" s="184">
        <v>0</v>
      </c>
      <c r="Q121" s="184">
        <v>0</v>
      </c>
      <c r="R121" s="184">
        <v>0</v>
      </c>
      <c r="S121" s="184">
        <v>0</v>
      </c>
    </row>
    <row r="122" spans="1:19" ht="45.75" x14ac:dyDescent="0.2">
      <c r="A122" s="175" t="s">
        <v>285</v>
      </c>
      <c r="B122" s="111">
        <f t="shared" si="2"/>
        <v>118</v>
      </c>
      <c r="C122" s="184">
        <v>0</v>
      </c>
      <c r="D122" s="184">
        <v>0</v>
      </c>
      <c r="E122" s="184">
        <v>0</v>
      </c>
      <c r="F122" s="184">
        <v>0</v>
      </c>
      <c r="G122" s="184">
        <v>0</v>
      </c>
      <c r="H122" s="184">
        <v>0</v>
      </c>
      <c r="I122" s="184">
        <v>0</v>
      </c>
      <c r="J122" s="184">
        <v>0</v>
      </c>
      <c r="K122" s="184">
        <v>0</v>
      </c>
      <c r="L122" s="184">
        <v>0</v>
      </c>
      <c r="M122" s="184">
        <v>0</v>
      </c>
      <c r="N122" s="184">
        <v>0</v>
      </c>
      <c r="O122" s="184">
        <v>0</v>
      </c>
      <c r="P122" s="184">
        <v>0</v>
      </c>
      <c r="Q122" s="184">
        <v>0</v>
      </c>
      <c r="R122" s="184">
        <v>0</v>
      </c>
      <c r="S122" s="184">
        <v>0</v>
      </c>
    </row>
    <row r="123" spans="1:19" ht="45.75" x14ac:dyDescent="0.2">
      <c r="A123" s="174" t="s">
        <v>284</v>
      </c>
      <c r="B123" s="111">
        <f t="shared" si="2"/>
        <v>119</v>
      </c>
      <c r="C123" s="184">
        <v>0</v>
      </c>
      <c r="D123" s="184">
        <v>0</v>
      </c>
      <c r="E123" s="184">
        <v>0</v>
      </c>
      <c r="F123" s="184">
        <v>0</v>
      </c>
      <c r="G123" s="184">
        <v>0</v>
      </c>
      <c r="H123" s="184">
        <v>0</v>
      </c>
      <c r="I123" s="184">
        <v>0</v>
      </c>
      <c r="J123" s="184">
        <v>0</v>
      </c>
      <c r="K123" s="184">
        <v>0</v>
      </c>
      <c r="L123" s="184">
        <v>0</v>
      </c>
      <c r="M123" s="184">
        <v>0</v>
      </c>
      <c r="N123" s="184">
        <v>0</v>
      </c>
      <c r="O123" s="184">
        <v>0</v>
      </c>
      <c r="P123" s="184">
        <v>0</v>
      </c>
      <c r="Q123" s="184">
        <v>0</v>
      </c>
      <c r="R123" s="184">
        <v>0</v>
      </c>
      <c r="S123" s="184">
        <v>0</v>
      </c>
    </row>
    <row r="124" spans="1:19" ht="45.75" x14ac:dyDescent="0.2">
      <c r="A124" s="175" t="s">
        <v>286</v>
      </c>
      <c r="B124" s="111">
        <f t="shared" si="2"/>
        <v>120</v>
      </c>
      <c r="C124" s="184">
        <v>1</v>
      </c>
      <c r="D124" s="184">
        <v>0</v>
      </c>
      <c r="E124" s="184">
        <v>1</v>
      </c>
      <c r="F124" s="184">
        <v>0</v>
      </c>
      <c r="G124" s="184">
        <v>0</v>
      </c>
      <c r="H124" s="184">
        <v>0</v>
      </c>
      <c r="I124" s="184">
        <v>0</v>
      </c>
      <c r="J124" s="184">
        <v>0</v>
      </c>
      <c r="K124" s="184">
        <v>0</v>
      </c>
      <c r="L124" s="184">
        <v>0</v>
      </c>
      <c r="M124" s="184">
        <v>0</v>
      </c>
      <c r="N124" s="184">
        <v>0</v>
      </c>
      <c r="O124" s="184">
        <v>0</v>
      </c>
      <c r="P124" s="184">
        <v>0</v>
      </c>
      <c r="Q124" s="184">
        <v>0</v>
      </c>
      <c r="R124" s="184">
        <v>0</v>
      </c>
      <c r="S124" s="184">
        <v>1</v>
      </c>
    </row>
    <row r="125" spans="1:19" ht="45.75" x14ac:dyDescent="0.2">
      <c r="A125" s="174" t="s">
        <v>284</v>
      </c>
      <c r="B125" s="111">
        <f t="shared" si="2"/>
        <v>121</v>
      </c>
      <c r="C125" s="184">
        <v>0</v>
      </c>
      <c r="D125" s="184">
        <v>0</v>
      </c>
      <c r="E125" s="184">
        <v>0</v>
      </c>
      <c r="F125" s="184">
        <v>0</v>
      </c>
      <c r="G125" s="184">
        <v>0</v>
      </c>
      <c r="H125" s="184">
        <v>0</v>
      </c>
      <c r="I125" s="184">
        <v>0</v>
      </c>
      <c r="J125" s="184">
        <v>0</v>
      </c>
      <c r="K125" s="184">
        <v>0</v>
      </c>
      <c r="L125" s="184">
        <v>0</v>
      </c>
      <c r="M125" s="184">
        <v>0</v>
      </c>
      <c r="N125" s="184">
        <v>0</v>
      </c>
      <c r="O125" s="184">
        <v>0</v>
      </c>
      <c r="P125" s="184">
        <v>0</v>
      </c>
      <c r="Q125" s="184">
        <v>0</v>
      </c>
      <c r="R125" s="184">
        <v>0</v>
      </c>
      <c r="S125" s="184">
        <v>0</v>
      </c>
    </row>
    <row r="126" spans="1:19" ht="94.5" customHeight="1" x14ac:dyDescent="0.2">
      <c r="A126" s="173" t="s">
        <v>287</v>
      </c>
      <c r="B126" s="111">
        <f t="shared" si="2"/>
        <v>122</v>
      </c>
      <c r="C126" s="183">
        <v>0</v>
      </c>
      <c r="D126" s="183">
        <v>0</v>
      </c>
      <c r="E126" s="183">
        <v>0</v>
      </c>
      <c r="F126" s="183">
        <v>0</v>
      </c>
      <c r="G126" s="183">
        <v>0</v>
      </c>
      <c r="H126" s="183">
        <v>0</v>
      </c>
      <c r="I126" s="183">
        <v>0</v>
      </c>
      <c r="J126" s="183">
        <v>0</v>
      </c>
      <c r="K126" s="183">
        <v>0</v>
      </c>
      <c r="L126" s="183">
        <v>0</v>
      </c>
      <c r="M126" s="183">
        <v>0</v>
      </c>
      <c r="N126" s="183">
        <v>0</v>
      </c>
      <c r="O126" s="183">
        <v>0</v>
      </c>
      <c r="P126" s="183">
        <v>0</v>
      </c>
      <c r="Q126" s="183">
        <v>0</v>
      </c>
      <c r="R126" s="183">
        <v>0</v>
      </c>
      <c r="S126" s="183">
        <v>0</v>
      </c>
    </row>
    <row r="127" spans="1:19" ht="70.5" x14ac:dyDescent="0.2">
      <c r="A127" s="173" t="s">
        <v>288</v>
      </c>
      <c r="B127" s="111">
        <f t="shared" si="2"/>
        <v>123</v>
      </c>
      <c r="C127" s="183">
        <v>0</v>
      </c>
      <c r="D127" s="183">
        <v>0</v>
      </c>
      <c r="E127" s="183">
        <v>0</v>
      </c>
      <c r="F127" s="183">
        <v>0</v>
      </c>
      <c r="G127" s="183">
        <v>0</v>
      </c>
      <c r="H127" s="183">
        <v>0</v>
      </c>
      <c r="I127" s="183">
        <v>0</v>
      </c>
      <c r="J127" s="183">
        <v>0</v>
      </c>
      <c r="K127" s="183">
        <v>0</v>
      </c>
      <c r="L127" s="183">
        <v>0</v>
      </c>
      <c r="M127" s="183">
        <v>0</v>
      </c>
      <c r="N127" s="183">
        <v>0</v>
      </c>
      <c r="O127" s="183">
        <v>0</v>
      </c>
      <c r="P127" s="183">
        <v>0</v>
      </c>
      <c r="Q127" s="183">
        <v>0</v>
      </c>
      <c r="R127" s="183">
        <v>0</v>
      </c>
      <c r="S127" s="183">
        <v>0</v>
      </c>
    </row>
    <row r="128" spans="1:19" ht="59.25" customHeight="1" x14ac:dyDescent="0.2">
      <c r="A128" s="173" t="s">
        <v>289</v>
      </c>
      <c r="B128" s="111">
        <f t="shared" si="2"/>
        <v>124</v>
      </c>
      <c r="C128" s="183">
        <v>3</v>
      </c>
      <c r="D128" s="183">
        <v>0</v>
      </c>
      <c r="E128" s="183">
        <v>3</v>
      </c>
      <c r="F128" s="183">
        <v>0</v>
      </c>
      <c r="G128" s="183">
        <v>0</v>
      </c>
      <c r="H128" s="183">
        <v>0</v>
      </c>
      <c r="I128" s="183">
        <v>0</v>
      </c>
      <c r="J128" s="183">
        <v>0</v>
      </c>
      <c r="K128" s="183">
        <v>0</v>
      </c>
      <c r="L128" s="183">
        <v>0</v>
      </c>
      <c r="M128" s="183">
        <v>0</v>
      </c>
      <c r="N128" s="183">
        <v>0</v>
      </c>
      <c r="O128" s="183">
        <v>0</v>
      </c>
      <c r="P128" s="183">
        <v>0</v>
      </c>
      <c r="Q128" s="183">
        <v>0</v>
      </c>
      <c r="R128" s="183">
        <v>0</v>
      </c>
      <c r="S128" s="183">
        <v>3</v>
      </c>
    </row>
    <row r="129" spans="1:19" ht="70.5" x14ac:dyDescent="0.2">
      <c r="A129" s="173" t="s">
        <v>290</v>
      </c>
      <c r="B129" s="111">
        <f t="shared" si="2"/>
        <v>125</v>
      </c>
      <c r="C129" s="183">
        <v>2</v>
      </c>
      <c r="D129" s="183">
        <v>0</v>
      </c>
      <c r="E129" s="183">
        <v>2</v>
      </c>
      <c r="F129" s="183">
        <v>0</v>
      </c>
      <c r="G129" s="183">
        <v>1</v>
      </c>
      <c r="H129" s="183">
        <v>1</v>
      </c>
      <c r="I129" s="183">
        <v>0</v>
      </c>
      <c r="J129" s="183">
        <v>0</v>
      </c>
      <c r="K129" s="183">
        <v>0</v>
      </c>
      <c r="L129" s="183">
        <v>0</v>
      </c>
      <c r="M129" s="183">
        <v>0</v>
      </c>
      <c r="N129" s="183">
        <v>0</v>
      </c>
      <c r="O129" s="183">
        <v>0</v>
      </c>
      <c r="P129" s="183">
        <v>0</v>
      </c>
      <c r="Q129" s="183">
        <v>0</v>
      </c>
      <c r="R129" s="183">
        <v>0</v>
      </c>
      <c r="S129" s="183">
        <v>1</v>
      </c>
    </row>
    <row r="130" spans="1:19" ht="70.5" x14ac:dyDescent="0.2">
      <c r="A130" s="173" t="s">
        <v>291</v>
      </c>
      <c r="B130" s="111">
        <f t="shared" si="2"/>
        <v>126</v>
      </c>
      <c r="C130" s="183">
        <v>0</v>
      </c>
      <c r="D130" s="183">
        <v>0</v>
      </c>
      <c r="E130" s="183">
        <v>0</v>
      </c>
      <c r="F130" s="183">
        <v>0</v>
      </c>
      <c r="G130" s="183">
        <v>0</v>
      </c>
      <c r="H130" s="183">
        <v>0</v>
      </c>
      <c r="I130" s="183">
        <v>0</v>
      </c>
      <c r="J130" s="183">
        <v>0</v>
      </c>
      <c r="K130" s="183">
        <v>0</v>
      </c>
      <c r="L130" s="183">
        <v>0</v>
      </c>
      <c r="M130" s="183">
        <v>0</v>
      </c>
      <c r="N130" s="183">
        <v>0</v>
      </c>
      <c r="O130" s="183">
        <v>0</v>
      </c>
      <c r="P130" s="183">
        <v>0</v>
      </c>
      <c r="Q130" s="183">
        <v>0</v>
      </c>
      <c r="R130" s="183">
        <v>0</v>
      </c>
      <c r="S130" s="183">
        <v>0</v>
      </c>
    </row>
    <row r="131" spans="1:19" ht="105.75" x14ac:dyDescent="0.2">
      <c r="A131" s="173" t="s">
        <v>292</v>
      </c>
      <c r="B131" s="111">
        <f t="shared" si="2"/>
        <v>127</v>
      </c>
      <c r="C131" s="183">
        <v>8</v>
      </c>
      <c r="D131" s="183">
        <v>0</v>
      </c>
      <c r="E131" s="183">
        <v>8</v>
      </c>
      <c r="F131" s="183">
        <v>0</v>
      </c>
      <c r="G131" s="183">
        <v>2</v>
      </c>
      <c r="H131" s="183">
        <v>0</v>
      </c>
      <c r="I131" s="183">
        <v>1</v>
      </c>
      <c r="J131" s="183">
        <v>0</v>
      </c>
      <c r="K131" s="183">
        <v>1</v>
      </c>
      <c r="L131" s="183">
        <v>0</v>
      </c>
      <c r="M131" s="183">
        <v>0</v>
      </c>
      <c r="N131" s="183">
        <v>0</v>
      </c>
      <c r="O131" s="183">
        <v>0</v>
      </c>
      <c r="P131" s="183">
        <v>0</v>
      </c>
      <c r="Q131" s="183">
        <v>0</v>
      </c>
      <c r="R131" s="183">
        <v>0</v>
      </c>
      <c r="S131" s="183">
        <v>6</v>
      </c>
    </row>
    <row r="132" spans="1:19" ht="70.5" x14ac:dyDescent="0.2">
      <c r="A132" s="173" t="s">
        <v>293</v>
      </c>
      <c r="B132" s="111">
        <f t="shared" si="2"/>
        <v>128</v>
      </c>
      <c r="C132" s="183">
        <v>13</v>
      </c>
      <c r="D132" s="183">
        <v>0</v>
      </c>
      <c r="E132" s="183">
        <v>13</v>
      </c>
      <c r="F132" s="183">
        <v>0</v>
      </c>
      <c r="G132" s="183">
        <v>4</v>
      </c>
      <c r="H132" s="183">
        <v>4</v>
      </c>
      <c r="I132" s="183">
        <v>0</v>
      </c>
      <c r="J132" s="183">
        <v>0</v>
      </c>
      <c r="K132" s="183">
        <v>0</v>
      </c>
      <c r="L132" s="183">
        <v>0</v>
      </c>
      <c r="M132" s="183">
        <v>0</v>
      </c>
      <c r="N132" s="183">
        <v>0</v>
      </c>
      <c r="O132" s="183">
        <v>0</v>
      </c>
      <c r="P132" s="183">
        <v>0</v>
      </c>
      <c r="Q132" s="183">
        <v>0</v>
      </c>
      <c r="R132" s="183">
        <v>0</v>
      </c>
      <c r="S132" s="183">
        <v>9</v>
      </c>
    </row>
    <row r="133" spans="1:19" ht="45.75" x14ac:dyDescent="0.2">
      <c r="A133" s="174" t="s">
        <v>294</v>
      </c>
      <c r="B133" s="111">
        <f t="shared" si="2"/>
        <v>129</v>
      </c>
      <c r="C133" s="184">
        <v>0</v>
      </c>
      <c r="D133" s="184">
        <v>0</v>
      </c>
      <c r="E133" s="184">
        <v>0</v>
      </c>
      <c r="F133" s="184">
        <v>0</v>
      </c>
      <c r="G133" s="184">
        <v>0</v>
      </c>
      <c r="H133" s="184">
        <v>0</v>
      </c>
      <c r="I133" s="184">
        <v>0</v>
      </c>
      <c r="J133" s="184">
        <v>0</v>
      </c>
      <c r="K133" s="184">
        <v>0</v>
      </c>
      <c r="L133" s="184">
        <v>0</v>
      </c>
      <c r="M133" s="184">
        <v>0</v>
      </c>
      <c r="N133" s="184">
        <v>0</v>
      </c>
      <c r="O133" s="184">
        <v>0</v>
      </c>
      <c r="P133" s="184">
        <v>0</v>
      </c>
      <c r="Q133" s="184">
        <v>0</v>
      </c>
      <c r="R133" s="184">
        <v>0</v>
      </c>
      <c r="S133" s="184">
        <v>0</v>
      </c>
    </row>
    <row r="134" spans="1:19" ht="70.5" x14ac:dyDescent="0.2">
      <c r="A134" s="174" t="s">
        <v>295</v>
      </c>
      <c r="B134" s="111">
        <f t="shared" si="2"/>
        <v>130</v>
      </c>
      <c r="C134" s="184">
        <v>1</v>
      </c>
      <c r="D134" s="184">
        <v>0</v>
      </c>
      <c r="E134" s="184">
        <v>1</v>
      </c>
      <c r="F134" s="184">
        <v>0</v>
      </c>
      <c r="G134" s="184">
        <v>1</v>
      </c>
      <c r="H134" s="184">
        <v>1</v>
      </c>
      <c r="I134" s="184">
        <v>0</v>
      </c>
      <c r="J134" s="184">
        <v>0</v>
      </c>
      <c r="K134" s="184">
        <v>0</v>
      </c>
      <c r="L134" s="184">
        <v>0</v>
      </c>
      <c r="M134" s="184">
        <v>0</v>
      </c>
      <c r="N134" s="184">
        <v>0</v>
      </c>
      <c r="O134" s="184">
        <v>0</v>
      </c>
      <c r="P134" s="184">
        <v>0</v>
      </c>
      <c r="Q134" s="184">
        <v>0</v>
      </c>
      <c r="R134" s="184">
        <v>0</v>
      </c>
      <c r="S134" s="184">
        <v>0</v>
      </c>
    </row>
    <row r="135" spans="1:19" ht="70.5" x14ac:dyDescent="0.2">
      <c r="A135" s="174" t="s">
        <v>296</v>
      </c>
      <c r="B135" s="111">
        <f t="shared" ref="B135:B141" si="3">1+B134</f>
        <v>131</v>
      </c>
      <c r="C135" s="184">
        <v>0</v>
      </c>
      <c r="D135" s="184">
        <v>0</v>
      </c>
      <c r="E135" s="184">
        <v>0</v>
      </c>
      <c r="F135" s="184">
        <v>0</v>
      </c>
      <c r="G135" s="184">
        <v>0</v>
      </c>
      <c r="H135" s="184">
        <v>0</v>
      </c>
      <c r="I135" s="184">
        <v>0</v>
      </c>
      <c r="J135" s="184">
        <v>0</v>
      </c>
      <c r="K135" s="184">
        <v>0</v>
      </c>
      <c r="L135" s="184">
        <v>0</v>
      </c>
      <c r="M135" s="184">
        <v>0</v>
      </c>
      <c r="N135" s="184">
        <v>0</v>
      </c>
      <c r="O135" s="184">
        <v>0</v>
      </c>
      <c r="P135" s="184">
        <v>0</v>
      </c>
      <c r="Q135" s="184">
        <v>0</v>
      </c>
      <c r="R135" s="184">
        <v>0</v>
      </c>
      <c r="S135" s="184">
        <v>0</v>
      </c>
    </row>
    <row r="136" spans="1:19" ht="70.5" x14ac:dyDescent="0.2">
      <c r="A136" s="174" t="s">
        <v>297</v>
      </c>
      <c r="B136" s="111">
        <f t="shared" si="3"/>
        <v>132</v>
      </c>
      <c r="C136" s="184">
        <v>2</v>
      </c>
      <c r="D136" s="184">
        <v>0</v>
      </c>
      <c r="E136" s="184">
        <v>2</v>
      </c>
      <c r="F136" s="184">
        <v>0</v>
      </c>
      <c r="G136" s="184">
        <v>0</v>
      </c>
      <c r="H136" s="184">
        <v>0</v>
      </c>
      <c r="I136" s="184">
        <v>0</v>
      </c>
      <c r="J136" s="184">
        <v>0</v>
      </c>
      <c r="K136" s="184">
        <v>0</v>
      </c>
      <c r="L136" s="184">
        <v>0</v>
      </c>
      <c r="M136" s="184">
        <v>0</v>
      </c>
      <c r="N136" s="184">
        <v>0</v>
      </c>
      <c r="O136" s="184">
        <v>0</v>
      </c>
      <c r="P136" s="184">
        <v>0</v>
      </c>
      <c r="Q136" s="184">
        <v>0</v>
      </c>
      <c r="R136" s="184">
        <v>0</v>
      </c>
      <c r="S136" s="184">
        <v>2</v>
      </c>
    </row>
    <row r="137" spans="1:19" ht="70.5" x14ac:dyDescent="0.2">
      <c r="A137" s="173" t="s">
        <v>298</v>
      </c>
      <c r="B137" s="111">
        <f t="shared" si="3"/>
        <v>133</v>
      </c>
      <c r="C137" s="183">
        <v>8</v>
      </c>
      <c r="D137" s="183">
        <v>0</v>
      </c>
      <c r="E137" s="183">
        <v>8</v>
      </c>
      <c r="F137" s="183">
        <v>0</v>
      </c>
      <c r="G137" s="183">
        <v>2</v>
      </c>
      <c r="H137" s="183">
        <v>2</v>
      </c>
      <c r="I137" s="183">
        <v>0</v>
      </c>
      <c r="J137" s="183">
        <v>0</v>
      </c>
      <c r="K137" s="183">
        <v>0</v>
      </c>
      <c r="L137" s="183">
        <v>0</v>
      </c>
      <c r="M137" s="183">
        <v>0</v>
      </c>
      <c r="N137" s="183">
        <v>0</v>
      </c>
      <c r="O137" s="183">
        <v>0</v>
      </c>
      <c r="P137" s="183">
        <v>0</v>
      </c>
      <c r="Q137" s="183">
        <v>0</v>
      </c>
      <c r="R137" s="183">
        <v>0</v>
      </c>
      <c r="S137" s="183">
        <v>6</v>
      </c>
    </row>
    <row r="138" spans="1:19" ht="45.75" x14ac:dyDescent="0.2">
      <c r="A138" s="173" t="s">
        <v>299</v>
      </c>
      <c r="B138" s="111">
        <f t="shared" si="3"/>
        <v>134</v>
      </c>
      <c r="C138" s="183">
        <v>0</v>
      </c>
      <c r="D138" s="183">
        <v>0</v>
      </c>
      <c r="E138" s="183">
        <v>0</v>
      </c>
      <c r="F138" s="183">
        <v>0</v>
      </c>
      <c r="G138" s="183">
        <v>0</v>
      </c>
      <c r="H138" s="183">
        <v>0</v>
      </c>
      <c r="I138" s="183">
        <v>0</v>
      </c>
      <c r="J138" s="183">
        <v>0</v>
      </c>
      <c r="K138" s="183">
        <v>0</v>
      </c>
      <c r="L138" s="183">
        <v>0</v>
      </c>
      <c r="M138" s="183">
        <v>0</v>
      </c>
      <c r="N138" s="183">
        <v>0</v>
      </c>
      <c r="O138" s="183">
        <v>0</v>
      </c>
      <c r="P138" s="183">
        <v>0</v>
      </c>
      <c r="Q138" s="183">
        <v>0</v>
      </c>
      <c r="R138" s="183">
        <v>0</v>
      </c>
      <c r="S138" s="183">
        <v>0</v>
      </c>
    </row>
    <row r="139" spans="1:19" ht="70.5" x14ac:dyDescent="0.2">
      <c r="A139" s="173" t="s">
        <v>300</v>
      </c>
      <c r="B139" s="111">
        <f t="shared" si="3"/>
        <v>135</v>
      </c>
      <c r="C139" s="183">
        <v>5</v>
      </c>
      <c r="D139" s="183">
        <v>0</v>
      </c>
      <c r="E139" s="183">
        <v>5</v>
      </c>
      <c r="F139" s="183">
        <v>0</v>
      </c>
      <c r="G139" s="183">
        <v>0</v>
      </c>
      <c r="H139" s="183">
        <v>0</v>
      </c>
      <c r="I139" s="183">
        <v>0</v>
      </c>
      <c r="J139" s="183">
        <v>0</v>
      </c>
      <c r="K139" s="183">
        <v>0</v>
      </c>
      <c r="L139" s="183">
        <v>0</v>
      </c>
      <c r="M139" s="183">
        <v>0</v>
      </c>
      <c r="N139" s="183">
        <v>0</v>
      </c>
      <c r="O139" s="183">
        <v>0</v>
      </c>
      <c r="P139" s="183">
        <v>0</v>
      </c>
      <c r="Q139" s="183">
        <v>0</v>
      </c>
      <c r="R139" s="183">
        <v>0</v>
      </c>
      <c r="S139" s="183">
        <v>5</v>
      </c>
    </row>
    <row r="140" spans="1:19" ht="70.5" x14ac:dyDescent="0.2">
      <c r="A140" s="173" t="s">
        <v>301</v>
      </c>
      <c r="B140" s="111">
        <f t="shared" si="3"/>
        <v>136</v>
      </c>
      <c r="C140" s="183">
        <v>1</v>
      </c>
      <c r="D140" s="183">
        <v>0</v>
      </c>
      <c r="E140" s="183">
        <v>1</v>
      </c>
      <c r="F140" s="183">
        <v>0</v>
      </c>
      <c r="G140" s="183">
        <v>0</v>
      </c>
      <c r="H140" s="183">
        <v>0</v>
      </c>
      <c r="I140" s="183">
        <v>0</v>
      </c>
      <c r="J140" s="183">
        <v>0</v>
      </c>
      <c r="K140" s="183">
        <v>0</v>
      </c>
      <c r="L140" s="183">
        <v>0</v>
      </c>
      <c r="M140" s="183">
        <v>0</v>
      </c>
      <c r="N140" s="183">
        <v>0</v>
      </c>
      <c r="O140" s="183">
        <v>0</v>
      </c>
      <c r="P140" s="183">
        <v>0</v>
      </c>
      <c r="Q140" s="183">
        <v>0</v>
      </c>
      <c r="R140" s="183">
        <v>0</v>
      </c>
      <c r="S140" s="183">
        <v>1</v>
      </c>
    </row>
    <row r="141" spans="1:19" ht="45.75" x14ac:dyDescent="0.2">
      <c r="A141" s="173" t="s">
        <v>77</v>
      </c>
      <c r="B141" s="111">
        <f t="shared" si="3"/>
        <v>137</v>
      </c>
      <c r="C141" s="183">
        <v>145</v>
      </c>
      <c r="D141" s="183">
        <v>0</v>
      </c>
      <c r="E141" s="183">
        <v>145</v>
      </c>
      <c r="F141" s="183">
        <v>1</v>
      </c>
      <c r="G141" s="183">
        <v>63</v>
      </c>
      <c r="H141" s="183">
        <v>54</v>
      </c>
      <c r="I141" s="183">
        <v>9</v>
      </c>
      <c r="J141" s="183">
        <v>0</v>
      </c>
      <c r="K141" s="183">
        <v>0</v>
      </c>
      <c r="L141" s="183">
        <v>0</v>
      </c>
      <c r="M141" s="183">
        <v>0</v>
      </c>
      <c r="N141" s="183">
        <v>0</v>
      </c>
      <c r="O141" s="183">
        <v>0</v>
      </c>
      <c r="P141" s="183">
        <v>0</v>
      </c>
      <c r="Q141" s="183">
        <v>0</v>
      </c>
      <c r="R141" s="183">
        <v>0</v>
      </c>
      <c r="S141" s="183">
        <v>81</v>
      </c>
    </row>
  </sheetData>
  <sheetProtection password="EDD7" sheet="1"/>
  <mergeCells count="2">
    <mergeCell ref="O1:S1"/>
    <mergeCell ref="A2:S2"/>
  </mergeCells>
  <pageMargins left="0.98425196850393704" right="0.70866141732283472" top="0.98425196850393704" bottom="0.70866141732283472" header="0" footer="0"/>
  <pageSetup paperSize="9" scale="1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view="pageBreakPreview" zoomScale="30" zoomScaleNormal="33" zoomScaleSheetLayoutView="30" workbookViewId="0">
      <selection activeCell="A22" sqref="A22"/>
    </sheetView>
  </sheetViews>
  <sheetFormatPr defaultRowHeight="33" x14ac:dyDescent="0.2"/>
  <cols>
    <col min="1" max="1" width="126.85546875" style="103" customWidth="1"/>
    <col min="2" max="2" width="16.5703125" style="113" customWidth="1"/>
    <col min="3" max="3" width="36.85546875" style="103" customWidth="1"/>
    <col min="4" max="4" width="29.140625" style="103" customWidth="1"/>
    <col min="5" max="5" width="27.7109375" style="103" customWidth="1"/>
    <col min="6" max="6" width="37.140625" style="103" customWidth="1"/>
    <col min="7" max="7" width="33.28515625" style="103" customWidth="1"/>
    <col min="8" max="8" width="32.28515625" style="103" customWidth="1"/>
    <col min="9" max="9" width="24" style="103" customWidth="1"/>
    <col min="10" max="10" width="32" style="103" customWidth="1"/>
    <col min="11" max="11" width="33.28515625" style="103" customWidth="1"/>
    <col min="12" max="12" width="29.42578125" style="103" customWidth="1"/>
    <col min="13" max="13" width="30.5703125" style="103" customWidth="1"/>
    <col min="14" max="14" width="34.42578125" style="103" customWidth="1"/>
    <col min="15" max="15" width="34" style="103" customWidth="1"/>
    <col min="16" max="16" width="37.7109375" style="103" customWidth="1"/>
    <col min="17" max="18" width="29.28515625" style="103" customWidth="1"/>
    <col min="19" max="19" width="33.5703125" style="103" customWidth="1"/>
    <col min="20" max="20" width="3.140625" style="4" customWidth="1"/>
    <col min="21" max="16384" width="9.140625" style="4"/>
  </cols>
  <sheetData>
    <row r="1" spans="1:20" s="41" customFormat="1" ht="72" customHeight="1" x14ac:dyDescent="0.5">
      <c r="A1" s="93"/>
      <c r="B1" s="104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59" t="s">
        <v>170</v>
      </c>
      <c r="P1" s="259"/>
      <c r="Q1" s="259"/>
      <c r="R1" s="259"/>
      <c r="S1" s="259"/>
    </row>
    <row r="2" spans="1:20" s="56" customFormat="1" ht="168.75" customHeight="1" x14ac:dyDescent="1.05">
      <c r="A2" s="260" t="s">
        <v>306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1:20" s="90" customFormat="1" ht="409.5" customHeight="1" x14ac:dyDescent="0.45">
      <c r="A3" s="105" t="s">
        <v>96</v>
      </c>
      <c r="B3" s="106" t="s">
        <v>64</v>
      </c>
      <c r="C3" s="94" t="s">
        <v>107</v>
      </c>
      <c r="D3" s="95" t="s">
        <v>51</v>
      </c>
      <c r="E3" s="95" t="s">
        <v>52</v>
      </c>
      <c r="F3" s="94" t="s">
        <v>85</v>
      </c>
      <c r="G3" s="94" t="s">
        <v>108</v>
      </c>
      <c r="H3" s="96" t="s">
        <v>133</v>
      </c>
      <c r="I3" s="96" t="s">
        <v>45</v>
      </c>
      <c r="J3" s="96" t="s">
        <v>136</v>
      </c>
      <c r="K3" s="97" t="s">
        <v>126</v>
      </c>
      <c r="L3" s="97" t="s">
        <v>127</v>
      </c>
      <c r="M3" s="97" t="s">
        <v>141</v>
      </c>
      <c r="N3" s="98" t="s">
        <v>75</v>
      </c>
      <c r="O3" s="117" t="s">
        <v>145</v>
      </c>
      <c r="P3" s="117" t="s">
        <v>111</v>
      </c>
      <c r="Q3" s="98" t="s">
        <v>76</v>
      </c>
      <c r="R3" s="99" t="s">
        <v>54</v>
      </c>
      <c r="S3" s="88" t="s">
        <v>71</v>
      </c>
      <c r="T3" s="89"/>
    </row>
    <row r="4" spans="1:20" s="53" customFormat="1" ht="54" customHeight="1" x14ac:dyDescent="0.55000000000000004">
      <c r="A4" s="100" t="s">
        <v>47</v>
      </c>
      <c r="B4" s="107" t="s">
        <v>1</v>
      </c>
      <c r="C4" s="100">
        <v>1</v>
      </c>
      <c r="D4" s="100">
        <f>1+C4</f>
        <v>2</v>
      </c>
      <c r="E4" s="100">
        <f>1+D4</f>
        <v>3</v>
      </c>
      <c r="F4" s="100">
        <f>1+E4</f>
        <v>4</v>
      </c>
      <c r="G4" s="100">
        <f>1+F4</f>
        <v>5</v>
      </c>
      <c r="H4" s="120">
        <f t="shared" ref="H4:S4" si="0">1+G4</f>
        <v>6</v>
      </c>
      <c r="I4" s="120">
        <f t="shared" si="0"/>
        <v>7</v>
      </c>
      <c r="J4" s="120">
        <f t="shared" si="0"/>
        <v>8</v>
      </c>
      <c r="K4" s="120">
        <f t="shared" si="0"/>
        <v>9</v>
      </c>
      <c r="L4" s="120">
        <f t="shared" si="0"/>
        <v>10</v>
      </c>
      <c r="M4" s="120">
        <f t="shared" si="0"/>
        <v>11</v>
      </c>
      <c r="N4" s="100">
        <f t="shared" si="0"/>
        <v>12</v>
      </c>
      <c r="O4" s="100">
        <f t="shared" si="0"/>
        <v>13</v>
      </c>
      <c r="P4" s="100">
        <f t="shared" si="0"/>
        <v>14</v>
      </c>
      <c r="Q4" s="100">
        <f t="shared" si="0"/>
        <v>15</v>
      </c>
      <c r="R4" s="100">
        <f t="shared" si="0"/>
        <v>16</v>
      </c>
      <c r="S4" s="100">
        <f t="shared" si="0"/>
        <v>17</v>
      </c>
    </row>
    <row r="5" spans="1:20" s="30" customFormat="1" ht="124.5" customHeight="1" x14ac:dyDescent="0.25">
      <c r="A5" s="108" t="s">
        <v>131</v>
      </c>
      <c r="B5" s="109">
        <v>1</v>
      </c>
      <c r="C5" s="183">
        <v>21132</v>
      </c>
      <c r="D5" s="183">
        <v>17296</v>
      </c>
      <c r="E5" s="183">
        <v>3836</v>
      </c>
      <c r="F5" s="183">
        <v>58</v>
      </c>
      <c r="G5" s="191">
        <v>11494</v>
      </c>
      <c r="H5" s="183">
        <v>1766</v>
      </c>
      <c r="I5" s="183">
        <v>594</v>
      </c>
      <c r="J5" s="183">
        <v>206</v>
      </c>
      <c r="K5" s="183">
        <v>5970</v>
      </c>
      <c r="L5" s="183">
        <v>239</v>
      </c>
      <c r="M5" s="183">
        <v>2719</v>
      </c>
      <c r="N5" s="187">
        <v>132</v>
      </c>
      <c r="O5" s="183">
        <v>1278</v>
      </c>
      <c r="P5" s="183">
        <v>38</v>
      </c>
      <c r="Q5" s="183">
        <v>666</v>
      </c>
      <c r="R5" s="183">
        <v>419</v>
      </c>
      <c r="S5" s="183">
        <v>9439</v>
      </c>
    </row>
    <row r="6" spans="1:20" s="31" customFormat="1" ht="63" customHeight="1" x14ac:dyDescent="0.25">
      <c r="A6" s="110" t="s">
        <v>78</v>
      </c>
      <c r="B6" s="111">
        <f>1+B5</f>
        <v>2</v>
      </c>
      <c r="C6" s="183">
        <v>9</v>
      </c>
      <c r="D6" s="182">
        <v>8</v>
      </c>
      <c r="E6" s="182">
        <v>1</v>
      </c>
      <c r="F6" s="182">
        <v>0</v>
      </c>
      <c r="G6" s="182">
        <v>7</v>
      </c>
      <c r="H6" s="188">
        <v>2</v>
      </c>
      <c r="I6" s="188">
        <v>0</v>
      </c>
      <c r="J6" s="188">
        <v>0</v>
      </c>
      <c r="K6" s="188">
        <v>3</v>
      </c>
      <c r="L6" s="188">
        <v>0</v>
      </c>
      <c r="M6" s="188">
        <v>2</v>
      </c>
      <c r="N6" s="182">
        <v>0</v>
      </c>
      <c r="O6" s="182">
        <v>2</v>
      </c>
      <c r="P6" s="183">
        <v>0</v>
      </c>
      <c r="Q6" s="183">
        <v>0</v>
      </c>
      <c r="R6" s="183">
        <v>0</v>
      </c>
      <c r="S6" s="182">
        <v>2</v>
      </c>
    </row>
    <row r="7" spans="1:20" s="31" customFormat="1" ht="93" customHeight="1" x14ac:dyDescent="0.25">
      <c r="A7" s="110" t="s">
        <v>100</v>
      </c>
      <c r="B7" s="111">
        <f t="shared" ref="B7:B65" si="1">1+B6</f>
        <v>3</v>
      </c>
      <c r="C7" s="183">
        <v>328</v>
      </c>
      <c r="D7" s="183">
        <v>267</v>
      </c>
      <c r="E7" s="183">
        <v>61</v>
      </c>
      <c r="F7" s="183">
        <v>2</v>
      </c>
      <c r="G7" s="182">
        <v>182</v>
      </c>
      <c r="H7" s="183">
        <v>13</v>
      </c>
      <c r="I7" s="183">
        <v>12</v>
      </c>
      <c r="J7" s="183">
        <v>1</v>
      </c>
      <c r="K7" s="183">
        <v>118</v>
      </c>
      <c r="L7" s="183">
        <v>2</v>
      </c>
      <c r="M7" s="183">
        <v>36</v>
      </c>
      <c r="N7" s="183">
        <v>9</v>
      </c>
      <c r="O7" s="183">
        <v>16</v>
      </c>
      <c r="Q7" s="183">
        <v>7</v>
      </c>
      <c r="R7" s="182">
        <v>2</v>
      </c>
      <c r="S7" s="182">
        <v>140</v>
      </c>
    </row>
    <row r="8" spans="1:20" s="31" customFormat="1" ht="137.25" customHeight="1" x14ac:dyDescent="0.25">
      <c r="A8" s="54" t="s">
        <v>94</v>
      </c>
      <c r="B8" s="111">
        <f t="shared" si="1"/>
        <v>4</v>
      </c>
      <c r="C8" s="184">
        <v>19</v>
      </c>
      <c r="D8" s="184">
        <v>11</v>
      </c>
      <c r="E8" s="184">
        <v>8</v>
      </c>
      <c r="F8" s="184">
        <v>0</v>
      </c>
      <c r="G8" s="189">
        <v>14</v>
      </c>
      <c r="H8" s="184">
        <v>3</v>
      </c>
      <c r="I8" s="184">
        <v>4</v>
      </c>
      <c r="J8" s="184">
        <v>0</v>
      </c>
      <c r="K8" s="184">
        <v>5</v>
      </c>
      <c r="L8" s="184">
        <v>0</v>
      </c>
      <c r="M8" s="184">
        <v>2</v>
      </c>
      <c r="N8" s="184">
        <v>0</v>
      </c>
      <c r="O8" s="184">
        <v>1</v>
      </c>
      <c r="P8" s="184">
        <v>0</v>
      </c>
      <c r="Q8" s="184">
        <v>0</v>
      </c>
      <c r="R8" s="189">
        <v>1</v>
      </c>
      <c r="S8" s="189">
        <v>5</v>
      </c>
    </row>
    <row r="9" spans="1:20" s="31" customFormat="1" ht="90" customHeight="1" x14ac:dyDescent="0.25">
      <c r="A9" s="54" t="s">
        <v>31</v>
      </c>
      <c r="B9" s="111">
        <f t="shared" si="1"/>
        <v>5</v>
      </c>
      <c r="C9" s="184">
        <v>7</v>
      </c>
      <c r="D9" s="184">
        <v>5</v>
      </c>
      <c r="E9" s="184">
        <v>2</v>
      </c>
      <c r="F9" s="184">
        <v>0</v>
      </c>
      <c r="G9" s="189">
        <v>4</v>
      </c>
      <c r="H9" s="184">
        <v>0</v>
      </c>
      <c r="I9" s="184">
        <v>0</v>
      </c>
      <c r="J9" s="184">
        <v>0</v>
      </c>
      <c r="K9" s="184">
        <v>3</v>
      </c>
      <c r="L9" s="184">
        <v>1</v>
      </c>
      <c r="M9" s="184">
        <v>0</v>
      </c>
      <c r="N9" s="184">
        <v>0</v>
      </c>
      <c r="O9" s="184">
        <v>0</v>
      </c>
      <c r="P9" s="184">
        <v>0</v>
      </c>
      <c r="Q9" s="184">
        <v>0</v>
      </c>
      <c r="R9" s="184">
        <v>0</v>
      </c>
      <c r="S9" s="189">
        <v>3</v>
      </c>
    </row>
    <row r="10" spans="1:20" s="31" customFormat="1" ht="110.25" customHeight="1" x14ac:dyDescent="0.25">
      <c r="A10" s="54" t="s">
        <v>32</v>
      </c>
      <c r="B10" s="111">
        <f t="shared" si="1"/>
        <v>6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0</v>
      </c>
      <c r="K10" s="184">
        <v>0</v>
      </c>
      <c r="L10" s="184">
        <v>0</v>
      </c>
      <c r="M10" s="184">
        <v>0</v>
      </c>
      <c r="N10" s="184">
        <v>0</v>
      </c>
      <c r="O10" s="184">
        <v>0</v>
      </c>
      <c r="P10" s="184">
        <v>0</v>
      </c>
      <c r="Q10" s="184">
        <v>0</v>
      </c>
      <c r="R10" s="184">
        <v>0</v>
      </c>
      <c r="S10" s="184">
        <v>0</v>
      </c>
    </row>
    <row r="11" spans="1:20" s="30" customFormat="1" ht="72.75" customHeight="1" x14ac:dyDescent="0.25">
      <c r="A11" s="54" t="s">
        <v>33</v>
      </c>
      <c r="B11" s="111">
        <f t="shared" si="1"/>
        <v>7</v>
      </c>
      <c r="C11" s="184">
        <v>4</v>
      </c>
      <c r="D11" s="184">
        <v>3</v>
      </c>
      <c r="E11" s="184">
        <v>1</v>
      </c>
      <c r="F11" s="184">
        <v>0</v>
      </c>
      <c r="G11" s="189">
        <v>3</v>
      </c>
      <c r="H11" s="184">
        <v>0</v>
      </c>
      <c r="I11" s="184">
        <v>0</v>
      </c>
      <c r="J11" s="184">
        <v>0</v>
      </c>
      <c r="K11" s="184">
        <v>2</v>
      </c>
      <c r="L11" s="184">
        <v>0</v>
      </c>
      <c r="M11" s="184">
        <v>1</v>
      </c>
      <c r="N11" s="184">
        <v>0</v>
      </c>
      <c r="O11" s="184">
        <v>1</v>
      </c>
      <c r="P11" s="184">
        <v>0</v>
      </c>
      <c r="Q11" s="184">
        <v>0</v>
      </c>
      <c r="R11" s="184">
        <v>0</v>
      </c>
      <c r="S11" s="189">
        <v>1</v>
      </c>
    </row>
    <row r="12" spans="1:20" s="30" customFormat="1" ht="88.5" customHeight="1" x14ac:dyDescent="0.25">
      <c r="A12" s="54" t="s">
        <v>34</v>
      </c>
      <c r="B12" s="111">
        <f t="shared" si="1"/>
        <v>8</v>
      </c>
      <c r="C12" s="184">
        <v>192</v>
      </c>
      <c r="D12" s="184">
        <v>154</v>
      </c>
      <c r="E12" s="184">
        <v>38</v>
      </c>
      <c r="F12" s="184">
        <v>0</v>
      </c>
      <c r="G12" s="189">
        <v>101</v>
      </c>
      <c r="H12" s="184">
        <v>9</v>
      </c>
      <c r="I12" s="184">
        <v>7</v>
      </c>
      <c r="J12" s="184">
        <v>1</v>
      </c>
      <c r="K12" s="184">
        <v>65</v>
      </c>
      <c r="L12" s="184">
        <v>1</v>
      </c>
      <c r="M12" s="184">
        <v>18</v>
      </c>
      <c r="N12" s="184">
        <v>7</v>
      </c>
      <c r="O12" s="184">
        <v>7</v>
      </c>
      <c r="P12" s="184">
        <v>0</v>
      </c>
      <c r="Q12" s="184">
        <v>3</v>
      </c>
      <c r="R12" s="189">
        <v>0</v>
      </c>
      <c r="S12" s="189">
        <v>90</v>
      </c>
    </row>
    <row r="13" spans="1:20" s="30" customFormat="1" ht="85.5" customHeight="1" x14ac:dyDescent="0.25">
      <c r="A13" s="54" t="s">
        <v>35</v>
      </c>
      <c r="B13" s="111">
        <f t="shared" si="1"/>
        <v>9</v>
      </c>
      <c r="C13" s="184">
        <v>1</v>
      </c>
      <c r="D13" s="184">
        <v>1</v>
      </c>
      <c r="E13" s="184">
        <v>0</v>
      </c>
      <c r="F13" s="184">
        <v>0</v>
      </c>
      <c r="G13" s="189">
        <v>1</v>
      </c>
      <c r="H13" s="184">
        <v>0</v>
      </c>
      <c r="I13" s="184">
        <v>0</v>
      </c>
      <c r="J13" s="184">
        <v>0</v>
      </c>
      <c r="K13" s="184">
        <v>1</v>
      </c>
      <c r="L13" s="184">
        <v>0</v>
      </c>
      <c r="M13" s="184">
        <v>0</v>
      </c>
      <c r="N13" s="184">
        <v>0</v>
      </c>
      <c r="O13" s="184">
        <v>0</v>
      </c>
      <c r="P13" s="184">
        <v>0</v>
      </c>
      <c r="Q13" s="184">
        <v>0</v>
      </c>
      <c r="R13" s="184">
        <v>0</v>
      </c>
      <c r="S13" s="184">
        <v>0</v>
      </c>
    </row>
    <row r="14" spans="1:20" s="30" customFormat="1" ht="78" customHeight="1" x14ac:dyDescent="0.25">
      <c r="A14" s="54" t="s">
        <v>95</v>
      </c>
      <c r="B14" s="111">
        <f t="shared" si="1"/>
        <v>10</v>
      </c>
      <c r="C14" s="184">
        <v>6</v>
      </c>
      <c r="D14" s="184">
        <v>4</v>
      </c>
      <c r="E14" s="184">
        <v>2</v>
      </c>
      <c r="F14" s="184">
        <v>0</v>
      </c>
      <c r="G14" s="189">
        <v>5</v>
      </c>
      <c r="H14" s="184">
        <v>1</v>
      </c>
      <c r="I14" s="184">
        <v>0</v>
      </c>
      <c r="J14" s="184">
        <v>0</v>
      </c>
      <c r="K14" s="184">
        <v>2</v>
      </c>
      <c r="L14" s="184">
        <v>0</v>
      </c>
      <c r="M14" s="184">
        <v>2</v>
      </c>
      <c r="N14" s="184">
        <v>1</v>
      </c>
      <c r="O14" s="184">
        <v>1</v>
      </c>
      <c r="P14" s="184">
        <v>0</v>
      </c>
      <c r="Q14" s="184">
        <v>0</v>
      </c>
      <c r="R14" s="184">
        <v>0</v>
      </c>
      <c r="S14" s="189">
        <v>1</v>
      </c>
    </row>
    <row r="15" spans="1:20" s="30" customFormat="1" ht="60" customHeight="1" x14ac:dyDescent="0.25">
      <c r="A15" s="54" t="s">
        <v>36</v>
      </c>
      <c r="B15" s="111">
        <f t="shared" si="1"/>
        <v>11</v>
      </c>
      <c r="C15" s="184">
        <v>9</v>
      </c>
      <c r="D15" s="184">
        <v>9</v>
      </c>
      <c r="E15" s="184">
        <v>0</v>
      </c>
      <c r="F15" s="184">
        <v>0</v>
      </c>
      <c r="G15" s="189">
        <v>6</v>
      </c>
      <c r="H15" s="184">
        <v>0</v>
      </c>
      <c r="I15" s="184">
        <v>0</v>
      </c>
      <c r="J15" s="184">
        <v>0</v>
      </c>
      <c r="K15" s="189">
        <v>4</v>
      </c>
      <c r="L15" s="184">
        <v>0</v>
      </c>
      <c r="M15" s="189">
        <v>2</v>
      </c>
      <c r="N15" s="184">
        <v>1</v>
      </c>
      <c r="O15" s="189">
        <v>1</v>
      </c>
      <c r="P15" s="184">
        <v>0</v>
      </c>
      <c r="Q15" s="184">
        <v>0</v>
      </c>
      <c r="R15" s="184">
        <v>0</v>
      </c>
      <c r="S15" s="189">
        <v>3</v>
      </c>
    </row>
    <row r="16" spans="1:20" s="30" customFormat="1" ht="69.75" customHeight="1" x14ac:dyDescent="0.25">
      <c r="A16" s="54" t="s">
        <v>37</v>
      </c>
      <c r="B16" s="111">
        <f t="shared" si="1"/>
        <v>12</v>
      </c>
      <c r="C16" s="184">
        <v>4</v>
      </c>
      <c r="D16" s="184">
        <v>4</v>
      </c>
      <c r="E16" s="184">
        <v>0</v>
      </c>
      <c r="F16" s="184">
        <v>0</v>
      </c>
      <c r="G16" s="189">
        <v>2</v>
      </c>
      <c r="H16" s="184">
        <v>0</v>
      </c>
      <c r="I16" s="184">
        <v>0</v>
      </c>
      <c r="J16" s="184">
        <v>0</v>
      </c>
      <c r="K16" s="184">
        <v>2</v>
      </c>
      <c r="L16" s="184">
        <v>0</v>
      </c>
      <c r="M16" s="184">
        <v>0</v>
      </c>
      <c r="N16" s="184">
        <v>0</v>
      </c>
      <c r="O16" s="184">
        <v>0</v>
      </c>
      <c r="P16" s="184">
        <v>0</v>
      </c>
      <c r="Q16" s="184">
        <v>0</v>
      </c>
      <c r="R16" s="184">
        <v>0</v>
      </c>
      <c r="S16" s="189">
        <v>2</v>
      </c>
    </row>
    <row r="17" spans="1:19" s="30" customFormat="1" ht="99" customHeight="1" x14ac:dyDescent="0.25">
      <c r="A17" s="54" t="s">
        <v>38</v>
      </c>
      <c r="B17" s="111">
        <f t="shared" si="1"/>
        <v>13</v>
      </c>
      <c r="C17" s="184">
        <v>18</v>
      </c>
      <c r="D17" s="184">
        <v>14</v>
      </c>
      <c r="E17" s="184">
        <v>4</v>
      </c>
      <c r="F17" s="184">
        <v>0</v>
      </c>
      <c r="G17" s="189">
        <v>9</v>
      </c>
      <c r="H17" s="184">
        <v>0</v>
      </c>
      <c r="I17" s="184">
        <v>0</v>
      </c>
      <c r="J17" s="184">
        <v>0</v>
      </c>
      <c r="K17" s="184">
        <v>8</v>
      </c>
      <c r="L17" s="184">
        <v>0</v>
      </c>
      <c r="M17" s="184">
        <v>1</v>
      </c>
      <c r="N17" s="184">
        <v>0</v>
      </c>
      <c r="O17" s="184">
        <v>1</v>
      </c>
      <c r="P17" s="184">
        <v>0</v>
      </c>
      <c r="Q17" s="184">
        <v>0</v>
      </c>
      <c r="R17" s="184">
        <v>0</v>
      </c>
      <c r="S17" s="189">
        <v>9</v>
      </c>
    </row>
    <row r="18" spans="1:19" s="30" customFormat="1" ht="65.25" customHeight="1" x14ac:dyDescent="0.25">
      <c r="A18" s="54" t="s">
        <v>39</v>
      </c>
      <c r="B18" s="111">
        <f t="shared" si="1"/>
        <v>14</v>
      </c>
      <c r="C18" s="184">
        <v>6</v>
      </c>
      <c r="D18" s="184">
        <v>6</v>
      </c>
      <c r="E18" s="184">
        <v>0</v>
      </c>
      <c r="F18" s="184">
        <v>0</v>
      </c>
      <c r="G18" s="189">
        <v>5</v>
      </c>
      <c r="H18" s="184">
        <v>0</v>
      </c>
      <c r="I18" s="184">
        <v>0</v>
      </c>
      <c r="J18" s="184">
        <v>0</v>
      </c>
      <c r="K18" s="184">
        <v>3</v>
      </c>
      <c r="L18" s="184">
        <v>0</v>
      </c>
      <c r="M18" s="184">
        <v>2</v>
      </c>
      <c r="N18" s="184">
        <v>0</v>
      </c>
      <c r="O18" s="184">
        <v>1</v>
      </c>
      <c r="P18" s="184">
        <v>0</v>
      </c>
      <c r="Q18" s="184">
        <v>1</v>
      </c>
      <c r="R18" s="189">
        <v>0</v>
      </c>
      <c r="S18" s="189">
        <v>1</v>
      </c>
    </row>
    <row r="19" spans="1:19" s="30" customFormat="1" ht="69" customHeight="1" x14ac:dyDescent="0.25">
      <c r="A19" s="54" t="s">
        <v>40</v>
      </c>
      <c r="B19" s="111">
        <f t="shared" si="1"/>
        <v>15</v>
      </c>
      <c r="C19" s="185">
        <v>8</v>
      </c>
      <c r="D19" s="185">
        <v>6</v>
      </c>
      <c r="E19" s="185">
        <v>2</v>
      </c>
      <c r="F19" s="184">
        <v>0</v>
      </c>
      <c r="G19" s="190">
        <v>5</v>
      </c>
      <c r="H19" s="184">
        <v>0</v>
      </c>
      <c r="I19" s="184">
        <v>0</v>
      </c>
      <c r="J19" s="184">
        <v>0</v>
      </c>
      <c r="K19" s="185">
        <v>3</v>
      </c>
      <c r="L19" s="184">
        <v>0</v>
      </c>
      <c r="M19" s="185">
        <v>2</v>
      </c>
      <c r="N19" s="185">
        <v>0</v>
      </c>
      <c r="O19" s="185">
        <v>1</v>
      </c>
      <c r="P19" s="185">
        <v>0</v>
      </c>
      <c r="Q19" s="185">
        <v>0</v>
      </c>
      <c r="R19" s="190">
        <v>1</v>
      </c>
      <c r="S19" s="190">
        <v>3</v>
      </c>
    </row>
    <row r="20" spans="1:19" s="30" customFormat="1" ht="88.5" customHeight="1" x14ac:dyDescent="0.25">
      <c r="A20" s="110" t="s">
        <v>132</v>
      </c>
      <c r="B20" s="122">
        <f t="shared" si="1"/>
        <v>16</v>
      </c>
      <c r="C20" s="183">
        <v>19638</v>
      </c>
      <c r="D20" s="183">
        <v>16126</v>
      </c>
      <c r="E20" s="183">
        <v>3512</v>
      </c>
      <c r="F20" s="183">
        <v>54</v>
      </c>
      <c r="G20" s="182">
        <v>10621</v>
      </c>
      <c r="H20" s="183">
        <v>1617</v>
      </c>
      <c r="I20" s="183">
        <v>531</v>
      </c>
      <c r="J20" s="183">
        <v>193</v>
      </c>
      <c r="K20" s="183">
        <v>5516</v>
      </c>
      <c r="L20" s="183">
        <v>228</v>
      </c>
      <c r="M20" s="183">
        <v>2536</v>
      </c>
      <c r="N20" s="183">
        <v>104</v>
      </c>
      <c r="O20" s="183">
        <v>1203</v>
      </c>
      <c r="P20" s="183">
        <v>33</v>
      </c>
      <c r="Q20" s="183">
        <v>629</v>
      </c>
      <c r="R20" s="182">
        <v>397</v>
      </c>
      <c r="S20" s="182">
        <v>8830</v>
      </c>
    </row>
    <row r="21" spans="1:19" s="30" customFormat="1" ht="90" customHeight="1" x14ac:dyDescent="0.25">
      <c r="A21" s="112" t="s">
        <v>313</v>
      </c>
      <c r="B21" s="111">
        <f t="shared" si="1"/>
        <v>17</v>
      </c>
      <c r="C21" s="186">
        <v>1895</v>
      </c>
      <c r="D21" s="186">
        <v>1594</v>
      </c>
      <c r="E21" s="186">
        <v>301</v>
      </c>
      <c r="F21" s="186">
        <v>5</v>
      </c>
      <c r="G21" s="188">
        <v>1185</v>
      </c>
      <c r="H21" s="186">
        <v>123</v>
      </c>
      <c r="I21" s="186">
        <v>55</v>
      </c>
      <c r="J21" s="186">
        <v>30</v>
      </c>
      <c r="K21" s="186">
        <v>714</v>
      </c>
      <c r="L21" s="186">
        <v>27</v>
      </c>
      <c r="M21" s="186">
        <v>236</v>
      </c>
      <c r="N21" s="186">
        <v>18</v>
      </c>
      <c r="O21" s="186">
        <v>108</v>
      </c>
      <c r="P21" s="186">
        <v>3</v>
      </c>
      <c r="Q21" s="186">
        <v>45</v>
      </c>
      <c r="R21" s="188">
        <v>44</v>
      </c>
      <c r="S21" s="188">
        <v>705</v>
      </c>
    </row>
    <row r="22" spans="1:19" s="30" customFormat="1" ht="66.75" customHeight="1" x14ac:dyDescent="0.25">
      <c r="A22" s="55" t="s">
        <v>2</v>
      </c>
      <c r="B22" s="111">
        <f t="shared" si="1"/>
        <v>18</v>
      </c>
      <c r="C22" s="184">
        <v>117</v>
      </c>
      <c r="D22" s="184">
        <v>110</v>
      </c>
      <c r="E22" s="184">
        <v>7</v>
      </c>
      <c r="F22" s="184">
        <v>0</v>
      </c>
      <c r="G22" s="189">
        <v>73</v>
      </c>
      <c r="H22" s="184">
        <v>2</v>
      </c>
      <c r="I22" s="184">
        <v>3</v>
      </c>
      <c r="J22" s="184">
        <v>0</v>
      </c>
      <c r="K22" s="184">
        <v>53</v>
      </c>
      <c r="L22" s="184">
        <v>1</v>
      </c>
      <c r="M22" s="184">
        <v>14</v>
      </c>
      <c r="N22" s="184">
        <v>2</v>
      </c>
      <c r="O22" s="184">
        <v>6</v>
      </c>
      <c r="P22" s="184">
        <v>0</v>
      </c>
      <c r="Q22" s="184">
        <v>3</v>
      </c>
      <c r="R22" s="189">
        <v>3</v>
      </c>
      <c r="S22" s="189">
        <v>43</v>
      </c>
    </row>
    <row r="23" spans="1:19" s="30" customFormat="1" ht="63" customHeight="1" x14ac:dyDescent="0.25">
      <c r="A23" s="55" t="s">
        <v>3</v>
      </c>
      <c r="B23" s="111">
        <f t="shared" si="1"/>
        <v>19</v>
      </c>
      <c r="C23" s="184">
        <v>81</v>
      </c>
      <c r="D23" s="184">
        <v>66</v>
      </c>
      <c r="E23" s="184">
        <v>15</v>
      </c>
      <c r="F23" s="184">
        <v>0</v>
      </c>
      <c r="G23" s="189">
        <v>53</v>
      </c>
      <c r="H23" s="184">
        <v>7</v>
      </c>
      <c r="I23" s="184">
        <v>3</v>
      </c>
      <c r="J23" s="184">
        <v>1</v>
      </c>
      <c r="K23" s="184">
        <v>25</v>
      </c>
      <c r="L23" s="184">
        <v>4</v>
      </c>
      <c r="M23" s="184">
        <v>13</v>
      </c>
      <c r="N23" s="184">
        <v>1</v>
      </c>
      <c r="O23" s="184">
        <v>5</v>
      </c>
      <c r="P23" s="184">
        <v>0</v>
      </c>
      <c r="Q23" s="184">
        <v>3</v>
      </c>
      <c r="R23" s="189">
        <v>3</v>
      </c>
      <c r="S23" s="189">
        <v>28</v>
      </c>
    </row>
    <row r="24" spans="1:19" s="30" customFormat="1" ht="87.75" customHeight="1" x14ac:dyDescent="0.25">
      <c r="A24" s="55" t="s">
        <v>4</v>
      </c>
      <c r="B24" s="111">
        <f t="shared" si="1"/>
        <v>20</v>
      </c>
      <c r="C24" s="184">
        <v>9</v>
      </c>
      <c r="D24" s="184">
        <v>8</v>
      </c>
      <c r="E24" s="184">
        <v>1</v>
      </c>
      <c r="F24" s="184">
        <v>0</v>
      </c>
      <c r="G24" s="189">
        <v>4</v>
      </c>
      <c r="H24" s="189">
        <v>1</v>
      </c>
      <c r="I24" s="189">
        <v>0</v>
      </c>
      <c r="J24" s="189">
        <v>0</v>
      </c>
      <c r="K24" s="189">
        <v>3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5</v>
      </c>
    </row>
    <row r="25" spans="1:19" s="30" customFormat="1" ht="85.5" customHeight="1" x14ac:dyDescent="0.25">
      <c r="A25" s="54" t="s">
        <v>109</v>
      </c>
      <c r="B25" s="111">
        <f t="shared" si="1"/>
        <v>21</v>
      </c>
      <c r="C25" s="183">
        <v>1376</v>
      </c>
      <c r="D25" s="183">
        <v>1069</v>
      </c>
      <c r="E25" s="183">
        <v>307</v>
      </c>
      <c r="F25" s="183">
        <v>2</v>
      </c>
      <c r="G25" s="182">
        <v>875</v>
      </c>
      <c r="H25" s="183">
        <v>158</v>
      </c>
      <c r="I25" s="183">
        <v>42</v>
      </c>
      <c r="J25" s="183">
        <v>8</v>
      </c>
      <c r="K25" s="183">
        <v>443</v>
      </c>
      <c r="L25" s="183">
        <v>11</v>
      </c>
      <c r="M25" s="183">
        <v>213</v>
      </c>
      <c r="N25" s="183">
        <v>3</v>
      </c>
      <c r="O25" s="183">
        <v>119</v>
      </c>
      <c r="P25" s="183">
        <v>2</v>
      </c>
      <c r="Q25" s="183">
        <v>31</v>
      </c>
      <c r="R25" s="182">
        <v>44</v>
      </c>
      <c r="S25" s="182">
        <v>484</v>
      </c>
    </row>
    <row r="26" spans="1:19" s="30" customFormat="1" ht="61.5" customHeight="1" x14ac:dyDescent="0.25">
      <c r="A26" s="55" t="s">
        <v>5</v>
      </c>
      <c r="B26" s="111">
        <f t="shared" si="1"/>
        <v>22</v>
      </c>
      <c r="C26" s="184">
        <v>33</v>
      </c>
      <c r="D26" s="184">
        <v>30</v>
      </c>
      <c r="E26" s="184">
        <v>3</v>
      </c>
      <c r="F26" s="184">
        <v>0</v>
      </c>
      <c r="G26" s="189">
        <v>26</v>
      </c>
      <c r="H26" s="184">
        <v>0</v>
      </c>
      <c r="I26" s="184">
        <v>2</v>
      </c>
      <c r="J26" s="184">
        <v>0</v>
      </c>
      <c r="K26" s="184">
        <v>17</v>
      </c>
      <c r="L26" s="184">
        <v>0</v>
      </c>
      <c r="M26" s="184">
        <v>7</v>
      </c>
      <c r="N26" s="184">
        <v>0</v>
      </c>
      <c r="O26" s="184">
        <v>4</v>
      </c>
      <c r="P26" s="184">
        <v>0</v>
      </c>
      <c r="Q26" s="184">
        <v>0</v>
      </c>
      <c r="R26" s="189">
        <v>1</v>
      </c>
      <c r="S26" s="189">
        <v>7</v>
      </c>
    </row>
    <row r="27" spans="1:19" s="30" customFormat="1" ht="67.5" customHeight="1" x14ac:dyDescent="0.25">
      <c r="A27" s="55" t="s">
        <v>6</v>
      </c>
      <c r="B27" s="111">
        <f t="shared" si="1"/>
        <v>23</v>
      </c>
      <c r="C27" s="184">
        <v>86</v>
      </c>
      <c r="D27" s="184">
        <v>59</v>
      </c>
      <c r="E27" s="184">
        <v>27</v>
      </c>
      <c r="F27" s="184">
        <v>0</v>
      </c>
      <c r="G27" s="189">
        <v>63</v>
      </c>
      <c r="H27" s="184">
        <v>23</v>
      </c>
      <c r="I27" s="184">
        <v>3</v>
      </c>
      <c r="J27" s="184">
        <v>0</v>
      </c>
      <c r="K27" s="184">
        <v>23</v>
      </c>
      <c r="L27" s="184">
        <v>0</v>
      </c>
      <c r="M27" s="184">
        <v>14</v>
      </c>
      <c r="N27" s="184">
        <v>0</v>
      </c>
      <c r="O27" s="184">
        <v>5</v>
      </c>
      <c r="P27" s="184">
        <v>0</v>
      </c>
      <c r="Q27" s="184">
        <v>6</v>
      </c>
      <c r="R27" s="189">
        <v>3</v>
      </c>
      <c r="S27" s="189">
        <v>20</v>
      </c>
    </row>
    <row r="28" spans="1:19" s="30" customFormat="1" ht="75.75" customHeight="1" x14ac:dyDescent="0.25">
      <c r="A28" s="55" t="s">
        <v>7</v>
      </c>
      <c r="B28" s="111">
        <f t="shared" si="1"/>
        <v>24</v>
      </c>
      <c r="C28" s="184">
        <v>14</v>
      </c>
      <c r="D28" s="184">
        <v>12</v>
      </c>
      <c r="E28" s="184">
        <v>2</v>
      </c>
      <c r="F28" s="184">
        <v>0</v>
      </c>
      <c r="G28" s="189">
        <v>10</v>
      </c>
      <c r="H28" s="184">
        <v>1</v>
      </c>
      <c r="I28" s="184">
        <v>1</v>
      </c>
      <c r="J28" s="184">
        <v>0</v>
      </c>
      <c r="K28" s="184">
        <v>6</v>
      </c>
      <c r="L28" s="184">
        <v>0</v>
      </c>
      <c r="M28" s="184">
        <v>2</v>
      </c>
      <c r="N28" s="184">
        <v>0</v>
      </c>
      <c r="O28" s="184">
        <v>0</v>
      </c>
      <c r="P28" s="184">
        <v>0</v>
      </c>
      <c r="Q28" s="184">
        <v>0</v>
      </c>
      <c r="R28" s="189">
        <v>1</v>
      </c>
      <c r="S28" s="189">
        <v>4</v>
      </c>
    </row>
    <row r="29" spans="1:19" s="30" customFormat="1" ht="72" customHeight="1" x14ac:dyDescent="0.25">
      <c r="A29" s="55" t="s">
        <v>8</v>
      </c>
      <c r="B29" s="111">
        <f t="shared" si="1"/>
        <v>25</v>
      </c>
      <c r="C29" s="184">
        <v>50</v>
      </c>
      <c r="D29" s="184">
        <v>49</v>
      </c>
      <c r="E29" s="184">
        <v>1</v>
      </c>
      <c r="F29" s="184">
        <v>0</v>
      </c>
      <c r="G29" s="189">
        <v>34</v>
      </c>
      <c r="H29" s="184">
        <v>0</v>
      </c>
      <c r="I29" s="184">
        <v>2</v>
      </c>
      <c r="J29" s="184">
        <v>0</v>
      </c>
      <c r="K29" s="184">
        <v>28</v>
      </c>
      <c r="L29" s="184">
        <v>0</v>
      </c>
      <c r="M29" s="184">
        <v>4</v>
      </c>
      <c r="N29" s="184">
        <v>0</v>
      </c>
      <c r="O29" s="184">
        <v>1</v>
      </c>
      <c r="P29" s="184">
        <v>0</v>
      </c>
      <c r="Q29" s="184">
        <v>2</v>
      </c>
      <c r="R29" s="189">
        <v>1</v>
      </c>
      <c r="S29" s="189">
        <v>16</v>
      </c>
    </row>
    <row r="30" spans="1:19" s="30" customFormat="1" ht="84.75" customHeight="1" x14ac:dyDescent="0.25">
      <c r="A30" s="110" t="s">
        <v>101</v>
      </c>
      <c r="B30" s="111">
        <f t="shared" si="1"/>
        <v>26</v>
      </c>
      <c r="C30" s="183">
        <v>1161</v>
      </c>
      <c r="D30" s="183">
        <v>992</v>
      </c>
      <c r="E30" s="183">
        <v>169</v>
      </c>
      <c r="F30" s="183">
        <v>3</v>
      </c>
      <c r="G30" s="182">
        <v>610</v>
      </c>
      <c r="H30" s="183">
        <v>53</v>
      </c>
      <c r="I30" s="183">
        <v>31</v>
      </c>
      <c r="J30" s="183">
        <v>10</v>
      </c>
      <c r="K30" s="183">
        <v>368</v>
      </c>
      <c r="L30" s="183">
        <v>9</v>
      </c>
      <c r="M30" s="183">
        <v>139</v>
      </c>
      <c r="N30" s="183">
        <v>6</v>
      </c>
      <c r="O30" s="183">
        <v>61</v>
      </c>
      <c r="P30" s="183">
        <v>2</v>
      </c>
      <c r="Q30" s="183">
        <v>37</v>
      </c>
      <c r="R30" s="182">
        <v>23</v>
      </c>
      <c r="S30" s="182">
        <v>546</v>
      </c>
    </row>
    <row r="31" spans="1:19" s="30" customFormat="1" ht="67.5" customHeight="1" x14ac:dyDescent="0.25">
      <c r="A31" s="55" t="s">
        <v>9</v>
      </c>
      <c r="B31" s="111">
        <f t="shared" si="1"/>
        <v>27</v>
      </c>
      <c r="C31" s="184">
        <v>135</v>
      </c>
      <c r="D31" s="184">
        <v>140</v>
      </c>
      <c r="E31" s="184">
        <v>15</v>
      </c>
      <c r="F31" s="184">
        <v>0</v>
      </c>
      <c r="G31" s="189">
        <v>81</v>
      </c>
      <c r="H31" s="184">
        <v>4</v>
      </c>
      <c r="I31" s="184">
        <v>1</v>
      </c>
      <c r="J31" s="184">
        <v>0</v>
      </c>
      <c r="K31" s="184">
        <v>57</v>
      </c>
      <c r="L31" s="184">
        <v>1</v>
      </c>
      <c r="M31" s="184">
        <v>18</v>
      </c>
      <c r="N31" s="184">
        <v>0</v>
      </c>
      <c r="O31" s="184">
        <v>10</v>
      </c>
      <c r="P31" s="184">
        <v>0</v>
      </c>
      <c r="Q31" s="184">
        <v>5</v>
      </c>
      <c r="R31" s="189">
        <v>3</v>
      </c>
      <c r="S31" s="189">
        <v>54</v>
      </c>
    </row>
    <row r="32" spans="1:19" s="30" customFormat="1" ht="64.5" customHeight="1" x14ac:dyDescent="0.25">
      <c r="A32" s="55" t="s">
        <v>10</v>
      </c>
      <c r="B32" s="111">
        <f t="shared" si="1"/>
        <v>28</v>
      </c>
      <c r="C32" s="184">
        <v>33</v>
      </c>
      <c r="D32" s="184">
        <v>26</v>
      </c>
      <c r="E32" s="184">
        <v>7</v>
      </c>
      <c r="F32" s="184">
        <v>0</v>
      </c>
      <c r="G32" s="189">
        <v>24</v>
      </c>
      <c r="H32" s="184">
        <v>6</v>
      </c>
      <c r="I32" s="184">
        <v>2</v>
      </c>
      <c r="J32" s="184">
        <v>1</v>
      </c>
      <c r="K32" s="184">
        <v>13</v>
      </c>
      <c r="L32" s="184">
        <v>0</v>
      </c>
      <c r="M32" s="184">
        <v>2</v>
      </c>
      <c r="N32" s="184">
        <v>0</v>
      </c>
      <c r="O32" s="184">
        <v>1</v>
      </c>
      <c r="P32" s="184">
        <v>0</v>
      </c>
      <c r="Q32" s="184">
        <v>0</v>
      </c>
      <c r="R32" s="189">
        <v>1</v>
      </c>
      <c r="S32" s="189">
        <v>9</v>
      </c>
    </row>
    <row r="33" spans="1:19" s="30" customFormat="1" ht="99" customHeight="1" x14ac:dyDescent="0.25">
      <c r="A33" s="55" t="s">
        <v>11</v>
      </c>
      <c r="B33" s="111">
        <f t="shared" si="1"/>
        <v>29</v>
      </c>
      <c r="C33" s="184">
        <v>102</v>
      </c>
      <c r="D33" s="184">
        <v>93</v>
      </c>
      <c r="E33" s="184">
        <v>9</v>
      </c>
      <c r="F33" s="184">
        <v>0</v>
      </c>
      <c r="G33" s="189">
        <v>59</v>
      </c>
      <c r="H33" s="184">
        <v>3</v>
      </c>
      <c r="I33" s="184">
        <v>6</v>
      </c>
      <c r="J33" s="184">
        <v>2</v>
      </c>
      <c r="K33" s="184">
        <v>37</v>
      </c>
      <c r="L33" s="184">
        <v>0</v>
      </c>
      <c r="M33" s="184">
        <v>11</v>
      </c>
      <c r="N33" s="184">
        <v>0</v>
      </c>
      <c r="O33" s="184">
        <v>4</v>
      </c>
      <c r="P33" s="184">
        <v>0</v>
      </c>
      <c r="Q33" s="184">
        <v>4</v>
      </c>
      <c r="R33" s="189">
        <v>1</v>
      </c>
      <c r="S33" s="189">
        <v>43</v>
      </c>
    </row>
    <row r="34" spans="1:19" s="30" customFormat="1" ht="79.5" customHeight="1" x14ac:dyDescent="0.25">
      <c r="A34" s="110" t="s">
        <v>102</v>
      </c>
      <c r="B34" s="111">
        <f t="shared" si="1"/>
        <v>30</v>
      </c>
      <c r="C34" s="183">
        <v>198</v>
      </c>
      <c r="D34" s="183">
        <v>171</v>
      </c>
      <c r="E34" s="183">
        <v>27</v>
      </c>
      <c r="F34" s="183">
        <v>1</v>
      </c>
      <c r="G34" s="182">
        <v>97</v>
      </c>
      <c r="H34" s="182">
        <v>11</v>
      </c>
      <c r="I34" s="182">
        <v>3</v>
      </c>
      <c r="J34" s="182">
        <v>2</v>
      </c>
      <c r="K34" s="182">
        <v>60</v>
      </c>
      <c r="L34" s="182">
        <v>1</v>
      </c>
      <c r="M34" s="182">
        <v>20</v>
      </c>
      <c r="N34" s="182">
        <v>0</v>
      </c>
      <c r="O34" s="182">
        <v>4</v>
      </c>
      <c r="P34" s="182">
        <v>0</v>
      </c>
      <c r="Q34" s="182">
        <v>11</v>
      </c>
      <c r="R34" s="182">
        <v>4</v>
      </c>
      <c r="S34" s="182">
        <v>100</v>
      </c>
    </row>
    <row r="35" spans="1:19" s="30" customFormat="1" ht="69.75" customHeight="1" x14ac:dyDescent="0.25">
      <c r="A35" s="55" t="s">
        <v>79</v>
      </c>
      <c r="B35" s="111">
        <f t="shared" si="1"/>
        <v>31</v>
      </c>
      <c r="C35" s="184">
        <v>7</v>
      </c>
      <c r="D35" s="184">
        <v>6</v>
      </c>
      <c r="E35" s="184">
        <v>1</v>
      </c>
      <c r="F35" s="184">
        <v>0</v>
      </c>
      <c r="G35" s="189">
        <v>5</v>
      </c>
      <c r="H35" s="184">
        <v>0</v>
      </c>
      <c r="I35" s="184">
        <v>0</v>
      </c>
      <c r="J35" s="184">
        <v>0</v>
      </c>
      <c r="K35" s="184">
        <v>3</v>
      </c>
      <c r="L35" s="184">
        <v>0</v>
      </c>
      <c r="M35" s="184">
        <v>2</v>
      </c>
      <c r="N35" s="184">
        <v>0</v>
      </c>
      <c r="O35" s="184">
        <v>0</v>
      </c>
      <c r="P35" s="184">
        <v>0</v>
      </c>
      <c r="Q35" s="184">
        <v>0</v>
      </c>
      <c r="R35" s="189">
        <v>2</v>
      </c>
      <c r="S35" s="189">
        <v>2</v>
      </c>
    </row>
    <row r="36" spans="1:19" s="30" customFormat="1" ht="90" customHeight="1" x14ac:dyDescent="0.25">
      <c r="A36" s="112" t="s">
        <v>103</v>
      </c>
      <c r="B36" s="111">
        <f t="shared" si="1"/>
        <v>32</v>
      </c>
      <c r="C36" s="183">
        <v>1822</v>
      </c>
      <c r="D36" s="183">
        <v>1523</v>
      </c>
      <c r="E36" s="183">
        <v>299</v>
      </c>
      <c r="F36" s="183">
        <v>7</v>
      </c>
      <c r="G36" s="182">
        <v>865</v>
      </c>
      <c r="H36" s="183">
        <v>73</v>
      </c>
      <c r="I36" s="183">
        <v>53</v>
      </c>
      <c r="J36" s="183">
        <v>21</v>
      </c>
      <c r="K36" s="183">
        <v>507</v>
      </c>
      <c r="L36" s="183">
        <v>14</v>
      </c>
      <c r="M36" s="183">
        <v>197</v>
      </c>
      <c r="N36" s="183">
        <v>4</v>
      </c>
      <c r="O36" s="183">
        <v>106</v>
      </c>
      <c r="P36" s="183">
        <v>2</v>
      </c>
      <c r="Q36" s="183">
        <v>43</v>
      </c>
      <c r="R36" s="182">
        <v>28</v>
      </c>
      <c r="S36" s="182">
        <v>939</v>
      </c>
    </row>
    <row r="37" spans="1:19" s="30" customFormat="1" ht="66" customHeight="1" x14ac:dyDescent="0.25">
      <c r="A37" s="55" t="s">
        <v>12</v>
      </c>
      <c r="B37" s="111">
        <f t="shared" si="1"/>
        <v>33</v>
      </c>
      <c r="C37" s="184">
        <v>2</v>
      </c>
      <c r="D37" s="184">
        <v>2</v>
      </c>
      <c r="E37" s="184">
        <v>0</v>
      </c>
      <c r="F37" s="184">
        <v>0</v>
      </c>
      <c r="G37" s="189">
        <v>2</v>
      </c>
      <c r="H37" s="184">
        <v>0</v>
      </c>
      <c r="I37" s="184">
        <v>0</v>
      </c>
      <c r="J37" s="184">
        <v>0</v>
      </c>
      <c r="K37" s="184">
        <v>1</v>
      </c>
      <c r="L37" s="184">
        <v>0</v>
      </c>
      <c r="M37" s="184">
        <v>1</v>
      </c>
      <c r="N37" s="184">
        <v>0</v>
      </c>
      <c r="O37" s="184">
        <v>0</v>
      </c>
      <c r="P37" s="184">
        <v>0</v>
      </c>
      <c r="Q37" s="184">
        <v>1</v>
      </c>
      <c r="R37" s="189">
        <v>0</v>
      </c>
      <c r="S37" s="189">
        <v>0</v>
      </c>
    </row>
    <row r="38" spans="1:19" s="30" customFormat="1" ht="64.5" customHeight="1" x14ac:dyDescent="0.25">
      <c r="A38" s="55" t="s">
        <v>13</v>
      </c>
      <c r="B38" s="111">
        <f t="shared" si="1"/>
        <v>34</v>
      </c>
      <c r="C38" s="184">
        <v>3</v>
      </c>
      <c r="D38" s="184">
        <v>2</v>
      </c>
      <c r="E38" s="184">
        <v>1</v>
      </c>
      <c r="F38" s="184">
        <v>0</v>
      </c>
      <c r="G38" s="189">
        <v>1</v>
      </c>
      <c r="H38" s="184">
        <v>0</v>
      </c>
      <c r="I38" s="184">
        <v>0</v>
      </c>
      <c r="J38" s="184">
        <v>0</v>
      </c>
      <c r="K38" s="184">
        <v>1</v>
      </c>
      <c r="L38" s="184">
        <v>0</v>
      </c>
      <c r="M38" s="184">
        <v>0</v>
      </c>
      <c r="N38" s="184">
        <v>0</v>
      </c>
      <c r="O38" s="184">
        <v>0</v>
      </c>
      <c r="P38" s="184">
        <v>0</v>
      </c>
      <c r="Q38" s="184">
        <v>0</v>
      </c>
      <c r="R38" s="184">
        <v>0</v>
      </c>
      <c r="S38" s="189">
        <v>2</v>
      </c>
    </row>
    <row r="39" spans="1:19" s="30" customFormat="1" ht="65.25" customHeight="1" x14ac:dyDescent="0.25">
      <c r="A39" s="55" t="s">
        <v>14</v>
      </c>
      <c r="B39" s="111">
        <f t="shared" si="1"/>
        <v>35</v>
      </c>
      <c r="C39" s="184">
        <v>130</v>
      </c>
      <c r="D39" s="184">
        <v>108</v>
      </c>
      <c r="E39" s="184">
        <v>22</v>
      </c>
      <c r="F39" s="184">
        <v>1</v>
      </c>
      <c r="G39" s="189">
        <v>58</v>
      </c>
      <c r="H39" s="184">
        <v>3</v>
      </c>
      <c r="I39" s="184">
        <v>7</v>
      </c>
      <c r="J39" s="184">
        <v>0</v>
      </c>
      <c r="K39" s="184">
        <v>30</v>
      </c>
      <c r="L39" s="184">
        <v>1</v>
      </c>
      <c r="M39" s="184">
        <v>17</v>
      </c>
      <c r="N39" s="184">
        <v>1</v>
      </c>
      <c r="O39" s="184">
        <v>9</v>
      </c>
      <c r="P39" s="184">
        <v>0</v>
      </c>
      <c r="Q39" s="184">
        <v>5</v>
      </c>
      <c r="R39" s="184">
        <v>2</v>
      </c>
      <c r="S39" s="189">
        <v>71</v>
      </c>
    </row>
    <row r="40" spans="1:19" s="30" customFormat="1" ht="94.5" customHeight="1" x14ac:dyDescent="0.25">
      <c r="A40" s="112" t="s">
        <v>104</v>
      </c>
      <c r="B40" s="111">
        <f t="shared" si="1"/>
        <v>36</v>
      </c>
      <c r="C40" s="183">
        <v>59</v>
      </c>
      <c r="D40" s="183">
        <v>47</v>
      </c>
      <c r="E40" s="183">
        <v>12</v>
      </c>
      <c r="F40" s="183">
        <v>0</v>
      </c>
      <c r="G40" s="182">
        <v>23</v>
      </c>
      <c r="H40" s="183">
        <v>2</v>
      </c>
      <c r="I40" s="183">
        <v>1</v>
      </c>
      <c r="J40" s="183">
        <v>1</v>
      </c>
      <c r="K40" s="183">
        <v>15</v>
      </c>
      <c r="L40" s="183">
        <v>1</v>
      </c>
      <c r="M40" s="183">
        <v>3</v>
      </c>
      <c r="N40" s="183">
        <v>0</v>
      </c>
      <c r="O40" s="183">
        <v>2</v>
      </c>
      <c r="P40" s="184">
        <v>0</v>
      </c>
      <c r="Q40" s="183">
        <v>1</v>
      </c>
      <c r="R40" s="182">
        <v>0</v>
      </c>
      <c r="S40" s="182">
        <v>35</v>
      </c>
    </row>
    <row r="41" spans="1:19" s="30" customFormat="1" ht="69.75" customHeight="1" x14ac:dyDescent="0.25">
      <c r="A41" s="55" t="s">
        <v>15</v>
      </c>
      <c r="B41" s="111">
        <f t="shared" si="1"/>
        <v>37</v>
      </c>
      <c r="C41" s="184">
        <v>18</v>
      </c>
      <c r="D41" s="184">
        <v>17</v>
      </c>
      <c r="E41" s="184">
        <v>1</v>
      </c>
      <c r="F41" s="183">
        <v>0</v>
      </c>
      <c r="G41" s="189">
        <v>13</v>
      </c>
      <c r="H41" s="184">
        <v>1</v>
      </c>
      <c r="I41" s="184">
        <v>0</v>
      </c>
      <c r="J41" s="184">
        <v>1</v>
      </c>
      <c r="K41" s="184">
        <v>9</v>
      </c>
      <c r="L41" s="184">
        <v>1</v>
      </c>
      <c r="M41" s="184">
        <v>1</v>
      </c>
      <c r="N41" s="183">
        <v>0</v>
      </c>
      <c r="O41" s="184">
        <v>1</v>
      </c>
      <c r="P41" s="184">
        <v>0</v>
      </c>
      <c r="Q41" s="184">
        <v>0</v>
      </c>
      <c r="R41" s="184">
        <v>0</v>
      </c>
      <c r="S41" s="189">
        <v>5</v>
      </c>
    </row>
    <row r="42" spans="1:19" s="30" customFormat="1" ht="69" customHeight="1" x14ac:dyDescent="0.25">
      <c r="A42" s="55" t="s">
        <v>16</v>
      </c>
      <c r="B42" s="111">
        <f t="shared" si="1"/>
        <v>38</v>
      </c>
      <c r="C42" s="184">
        <v>0</v>
      </c>
      <c r="D42" s="184">
        <v>0</v>
      </c>
      <c r="E42" s="184">
        <v>0</v>
      </c>
      <c r="F42" s="183">
        <v>0</v>
      </c>
      <c r="G42" s="184">
        <v>0</v>
      </c>
      <c r="H42" s="184">
        <v>0</v>
      </c>
      <c r="I42" s="184">
        <v>0</v>
      </c>
      <c r="J42" s="184">
        <v>0</v>
      </c>
      <c r="K42" s="184">
        <v>0</v>
      </c>
      <c r="L42" s="184">
        <v>0</v>
      </c>
      <c r="M42" s="184">
        <v>0</v>
      </c>
      <c r="N42" s="184">
        <v>0</v>
      </c>
      <c r="O42" s="184">
        <v>0</v>
      </c>
      <c r="P42" s="184">
        <v>0</v>
      </c>
      <c r="Q42" s="184">
        <v>0</v>
      </c>
      <c r="R42" s="184">
        <v>0</v>
      </c>
      <c r="S42" s="184">
        <v>0</v>
      </c>
    </row>
    <row r="43" spans="1:19" s="30" customFormat="1" ht="68.25" customHeight="1" x14ac:dyDescent="0.25">
      <c r="A43" s="55" t="s">
        <v>17</v>
      </c>
      <c r="B43" s="111">
        <f t="shared" si="1"/>
        <v>39</v>
      </c>
      <c r="C43" s="184">
        <v>2</v>
      </c>
      <c r="D43" s="184">
        <v>2</v>
      </c>
      <c r="E43" s="184">
        <v>0</v>
      </c>
      <c r="F43" s="183">
        <v>0</v>
      </c>
      <c r="G43" s="189">
        <v>1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1</v>
      </c>
      <c r="N43" s="184">
        <v>0</v>
      </c>
      <c r="O43" s="184">
        <v>0</v>
      </c>
      <c r="P43" s="184">
        <v>0</v>
      </c>
      <c r="Q43" s="184">
        <v>1</v>
      </c>
      <c r="R43" s="189">
        <v>0</v>
      </c>
      <c r="S43" s="189">
        <v>1</v>
      </c>
    </row>
    <row r="44" spans="1:19" s="30" customFormat="1" ht="54" customHeight="1" x14ac:dyDescent="0.25">
      <c r="A44" s="55" t="s">
        <v>18</v>
      </c>
      <c r="B44" s="111">
        <f t="shared" si="1"/>
        <v>40</v>
      </c>
      <c r="C44" s="184">
        <v>9</v>
      </c>
      <c r="D44" s="184">
        <v>6</v>
      </c>
      <c r="E44" s="184">
        <v>3</v>
      </c>
      <c r="F44" s="183">
        <v>0</v>
      </c>
      <c r="G44" s="189">
        <v>1</v>
      </c>
      <c r="H44" s="184">
        <v>0</v>
      </c>
      <c r="I44" s="189">
        <v>0</v>
      </c>
      <c r="J44" s="184">
        <v>0</v>
      </c>
      <c r="K44" s="189">
        <v>1</v>
      </c>
      <c r="L44" s="189">
        <v>0</v>
      </c>
      <c r="M44" s="189">
        <v>0</v>
      </c>
      <c r="N44" s="189">
        <v>0</v>
      </c>
      <c r="O44" s="189">
        <v>0</v>
      </c>
      <c r="P44" s="189">
        <v>0</v>
      </c>
      <c r="Q44" s="189">
        <v>0</v>
      </c>
      <c r="R44" s="189">
        <v>0</v>
      </c>
      <c r="S44" s="189">
        <v>7</v>
      </c>
    </row>
    <row r="45" spans="1:19" s="30" customFormat="1" ht="84" customHeight="1" x14ac:dyDescent="0.25">
      <c r="A45" s="112" t="s">
        <v>105</v>
      </c>
      <c r="B45" s="111">
        <f t="shared" si="1"/>
        <v>41</v>
      </c>
      <c r="C45" s="183">
        <v>7417</v>
      </c>
      <c r="D45" s="183">
        <v>6009</v>
      </c>
      <c r="E45" s="183">
        <v>1408</v>
      </c>
      <c r="F45" s="183">
        <v>12</v>
      </c>
      <c r="G45" s="182">
        <v>3964</v>
      </c>
      <c r="H45" s="183">
        <v>760</v>
      </c>
      <c r="I45" s="183">
        <v>187</v>
      </c>
      <c r="J45" s="183">
        <v>69</v>
      </c>
      <c r="K45" s="183">
        <v>1798</v>
      </c>
      <c r="L45" s="183">
        <v>110</v>
      </c>
      <c r="M45" s="183">
        <v>1040</v>
      </c>
      <c r="N45" s="183">
        <v>34</v>
      </c>
      <c r="O45" s="183">
        <v>475</v>
      </c>
      <c r="P45" s="183">
        <v>15</v>
      </c>
      <c r="Q45" s="183">
        <v>297</v>
      </c>
      <c r="R45" s="182">
        <v>143</v>
      </c>
      <c r="S45" s="182">
        <v>3360</v>
      </c>
    </row>
    <row r="46" spans="1:19" s="30" customFormat="1" ht="49.5" customHeight="1" x14ac:dyDescent="0.25">
      <c r="A46" s="55" t="s">
        <v>19</v>
      </c>
      <c r="B46" s="111">
        <f t="shared" si="1"/>
        <v>42</v>
      </c>
      <c r="C46" s="184">
        <v>459</v>
      </c>
      <c r="D46" s="184">
        <v>390</v>
      </c>
      <c r="E46" s="184">
        <v>69</v>
      </c>
      <c r="F46" s="184">
        <v>0</v>
      </c>
      <c r="G46" s="189">
        <v>225</v>
      </c>
      <c r="H46" s="184">
        <v>21</v>
      </c>
      <c r="I46" s="184">
        <v>8</v>
      </c>
      <c r="J46" s="184">
        <v>9</v>
      </c>
      <c r="K46" s="184">
        <v>131</v>
      </c>
      <c r="L46" s="184">
        <v>3</v>
      </c>
      <c r="M46" s="184">
        <v>53</v>
      </c>
      <c r="N46" s="184">
        <v>3</v>
      </c>
      <c r="O46" s="184">
        <v>23</v>
      </c>
      <c r="P46" s="184">
        <v>2</v>
      </c>
      <c r="Q46" s="184">
        <v>7</v>
      </c>
      <c r="R46" s="189">
        <v>13</v>
      </c>
      <c r="S46" s="189">
        <v>233</v>
      </c>
    </row>
    <row r="47" spans="1:19" s="30" customFormat="1" ht="57" customHeight="1" x14ac:dyDescent="0.25">
      <c r="A47" s="55" t="s">
        <v>20</v>
      </c>
      <c r="B47" s="111">
        <f t="shared" si="1"/>
        <v>43</v>
      </c>
      <c r="C47" s="184">
        <v>210</v>
      </c>
      <c r="D47" s="184">
        <v>184</v>
      </c>
      <c r="E47" s="184">
        <v>26</v>
      </c>
      <c r="F47" s="184">
        <v>0</v>
      </c>
      <c r="G47" s="189">
        <v>104</v>
      </c>
      <c r="H47" s="184">
        <v>7</v>
      </c>
      <c r="I47" s="184">
        <v>6</v>
      </c>
      <c r="J47" s="184">
        <v>2</v>
      </c>
      <c r="K47" s="184">
        <v>72</v>
      </c>
      <c r="L47" s="184">
        <v>0</v>
      </c>
      <c r="M47" s="184">
        <v>17</v>
      </c>
      <c r="N47" s="184">
        <v>1</v>
      </c>
      <c r="O47" s="184">
        <v>8</v>
      </c>
      <c r="P47" s="184">
        <v>0</v>
      </c>
      <c r="Q47" s="184">
        <v>5</v>
      </c>
      <c r="R47" s="189">
        <v>3</v>
      </c>
      <c r="S47" s="189">
        <v>106</v>
      </c>
    </row>
    <row r="48" spans="1:19" s="30" customFormat="1" ht="51" customHeight="1" x14ac:dyDescent="0.25">
      <c r="A48" s="55" t="s">
        <v>21</v>
      </c>
      <c r="B48" s="111">
        <f t="shared" si="1"/>
        <v>44</v>
      </c>
      <c r="C48" s="184">
        <v>29</v>
      </c>
      <c r="D48" s="184">
        <v>25</v>
      </c>
      <c r="E48" s="184">
        <v>4</v>
      </c>
      <c r="F48" s="184">
        <v>0</v>
      </c>
      <c r="G48" s="189">
        <v>11</v>
      </c>
      <c r="H48" s="184">
        <v>0</v>
      </c>
      <c r="I48" s="184">
        <v>2</v>
      </c>
      <c r="J48" s="184">
        <v>0</v>
      </c>
      <c r="K48" s="184">
        <v>8</v>
      </c>
      <c r="L48" s="184">
        <v>0</v>
      </c>
      <c r="M48" s="184">
        <v>1</v>
      </c>
      <c r="N48" s="184">
        <v>0</v>
      </c>
      <c r="O48" s="184">
        <v>0</v>
      </c>
      <c r="P48" s="184">
        <v>0</v>
      </c>
      <c r="Q48" s="184">
        <v>0</v>
      </c>
      <c r="R48" s="189">
        <v>0</v>
      </c>
      <c r="S48" s="189">
        <v>18</v>
      </c>
    </row>
    <row r="49" spans="1:19" s="30" customFormat="1" ht="58.5" customHeight="1" x14ac:dyDescent="0.25">
      <c r="A49" s="55" t="s">
        <v>22</v>
      </c>
      <c r="B49" s="111">
        <f t="shared" si="1"/>
        <v>45</v>
      </c>
      <c r="C49" s="184">
        <v>420</v>
      </c>
      <c r="D49" s="184">
        <v>370</v>
      </c>
      <c r="E49" s="184">
        <v>50</v>
      </c>
      <c r="F49" s="184">
        <v>1</v>
      </c>
      <c r="G49" s="189">
        <v>178</v>
      </c>
      <c r="H49" s="189">
        <v>12</v>
      </c>
      <c r="I49" s="189">
        <v>13</v>
      </c>
      <c r="J49" s="189">
        <v>7</v>
      </c>
      <c r="K49" s="189">
        <v>107</v>
      </c>
      <c r="L49" s="189">
        <v>2</v>
      </c>
      <c r="M49" s="189">
        <v>37</v>
      </c>
      <c r="N49" s="184">
        <v>0</v>
      </c>
      <c r="O49" s="189">
        <v>16</v>
      </c>
      <c r="P49" s="184">
        <v>0</v>
      </c>
      <c r="Q49" s="189">
        <v>7</v>
      </c>
      <c r="R49" s="189">
        <v>12</v>
      </c>
      <c r="S49" s="189">
        <v>241</v>
      </c>
    </row>
    <row r="50" spans="1:19" s="30" customFormat="1" ht="55.5" customHeight="1" x14ac:dyDescent="0.25">
      <c r="A50" s="55" t="s">
        <v>23</v>
      </c>
      <c r="B50" s="111">
        <f t="shared" si="1"/>
        <v>46</v>
      </c>
      <c r="C50" s="184">
        <v>183</v>
      </c>
      <c r="D50" s="184">
        <v>111</v>
      </c>
      <c r="E50" s="184">
        <v>72</v>
      </c>
      <c r="F50" s="184">
        <v>0</v>
      </c>
      <c r="G50" s="189">
        <v>119</v>
      </c>
      <c r="H50" s="189">
        <v>59</v>
      </c>
      <c r="I50" s="189">
        <v>5</v>
      </c>
      <c r="J50" s="189">
        <v>2</v>
      </c>
      <c r="K50" s="189">
        <v>34</v>
      </c>
      <c r="L50" s="189">
        <v>0</v>
      </c>
      <c r="M50" s="189">
        <v>19</v>
      </c>
      <c r="N50" s="189">
        <v>1</v>
      </c>
      <c r="O50" s="189">
        <v>7</v>
      </c>
      <c r="P50" s="189">
        <v>2</v>
      </c>
      <c r="Q50" s="189">
        <v>6</v>
      </c>
      <c r="R50" s="189">
        <v>2</v>
      </c>
      <c r="S50" s="189">
        <v>64</v>
      </c>
    </row>
    <row r="51" spans="1:19" s="30" customFormat="1" ht="60" customHeight="1" x14ac:dyDescent="0.25">
      <c r="A51" s="55" t="s">
        <v>24</v>
      </c>
      <c r="B51" s="111">
        <f t="shared" si="1"/>
        <v>47</v>
      </c>
      <c r="C51" s="184">
        <v>63</v>
      </c>
      <c r="D51" s="184">
        <v>49</v>
      </c>
      <c r="E51" s="184">
        <v>14</v>
      </c>
      <c r="F51" s="184">
        <v>0</v>
      </c>
      <c r="G51" s="189">
        <v>37</v>
      </c>
      <c r="H51" s="189">
        <v>11</v>
      </c>
      <c r="I51" s="189">
        <v>1</v>
      </c>
      <c r="J51" s="189">
        <v>1</v>
      </c>
      <c r="K51" s="189">
        <v>14</v>
      </c>
      <c r="L51" s="189">
        <v>0</v>
      </c>
      <c r="M51" s="189">
        <v>10</v>
      </c>
      <c r="N51" s="189">
        <v>2</v>
      </c>
      <c r="O51" s="189">
        <v>4</v>
      </c>
      <c r="P51" s="189">
        <v>0</v>
      </c>
      <c r="Q51" s="189">
        <v>2</v>
      </c>
      <c r="R51" s="189">
        <v>2</v>
      </c>
      <c r="S51" s="189">
        <v>24</v>
      </c>
    </row>
    <row r="52" spans="1:19" s="30" customFormat="1" ht="68.25" customHeight="1" x14ac:dyDescent="0.25">
      <c r="A52" s="55" t="s">
        <v>25</v>
      </c>
      <c r="B52" s="111">
        <f t="shared" si="1"/>
        <v>48</v>
      </c>
      <c r="C52" s="184">
        <v>3253</v>
      </c>
      <c r="D52" s="184">
        <v>2593</v>
      </c>
      <c r="E52" s="184">
        <v>660</v>
      </c>
      <c r="F52" s="184">
        <v>6</v>
      </c>
      <c r="G52" s="189">
        <v>1770</v>
      </c>
      <c r="H52" s="189">
        <v>396</v>
      </c>
      <c r="I52" s="189">
        <v>75</v>
      </c>
      <c r="J52" s="189">
        <v>23</v>
      </c>
      <c r="K52" s="189">
        <v>701</v>
      </c>
      <c r="L52" s="189">
        <v>61</v>
      </c>
      <c r="M52" s="189">
        <v>514</v>
      </c>
      <c r="N52" s="189">
        <v>7</v>
      </c>
      <c r="O52" s="189">
        <v>246</v>
      </c>
      <c r="P52" s="189">
        <v>7</v>
      </c>
      <c r="Q52" s="189">
        <v>161</v>
      </c>
      <c r="R52" s="189">
        <v>49</v>
      </c>
      <c r="S52" s="189">
        <v>1451</v>
      </c>
    </row>
    <row r="53" spans="1:19" s="30" customFormat="1" ht="54" customHeight="1" x14ac:dyDescent="0.25">
      <c r="A53" s="54" t="s">
        <v>80</v>
      </c>
      <c r="B53" s="111">
        <f t="shared" si="1"/>
        <v>49</v>
      </c>
      <c r="C53" s="183">
        <v>1939</v>
      </c>
      <c r="D53" s="183">
        <v>1694</v>
      </c>
      <c r="E53" s="183">
        <v>245</v>
      </c>
      <c r="F53" s="183">
        <v>10</v>
      </c>
      <c r="G53" s="182">
        <v>894</v>
      </c>
      <c r="H53" s="183">
        <v>56</v>
      </c>
      <c r="I53" s="183">
        <v>41</v>
      </c>
      <c r="J53" s="183">
        <v>12</v>
      </c>
      <c r="K53" s="182">
        <v>543</v>
      </c>
      <c r="L53" s="182">
        <v>21</v>
      </c>
      <c r="M53" s="182">
        <v>221</v>
      </c>
      <c r="N53" s="182">
        <v>8</v>
      </c>
      <c r="O53" s="182">
        <v>120</v>
      </c>
      <c r="P53" s="182">
        <v>1</v>
      </c>
      <c r="Q53" s="182">
        <v>48</v>
      </c>
      <c r="R53" s="182">
        <v>41</v>
      </c>
      <c r="S53" s="182">
        <v>1025</v>
      </c>
    </row>
    <row r="54" spans="1:19" s="30" customFormat="1" ht="78" customHeight="1" x14ac:dyDescent="0.25">
      <c r="A54" s="54" t="s">
        <v>81</v>
      </c>
      <c r="B54" s="111">
        <f t="shared" si="1"/>
        <v>50</v>
      </c>
      <c r="C54" s="183">
        <v>1298</v>
      </c>
      <c r="D54" s="183">
        <v>1124</v>
      </c>
      <c r="E54" s="183">
        <v>174</v>
      </c>
      <c r="F54" s="183">
        <v>1</v>
      </c>
      <c r="G54" s="182">
        <v>651</v>
      </c>
      <c r="H54" s="183">
        <v>35</v>
      </c>
      <c r="I54" s="183">
        <v>23</v>
      </c>
      <c r="J54" s="183">
        <v>9</v>
      </c>
      <c r="K54" s="182">
        <v>430</v>
      </c>
      <c r="L54" s="182">
        <v>6</v>
      </c>
      <c r="M54" s="182">
        <v>148</v>
      </c>
      <c r="N54" s="182">
        <v>0</v>
      </c>
      <c r="O54" s="182">
        <v>80</v>
      </c>
      <c r="P54" s="182">
        <v>1</v>
      </c>
      <c r="Q54" s="182">
        <v>36</v>
      </c>
      <c r="R54" s="182">
        <v>18</v>
      </c>
      <c r="S54" s="182">
        <v>639</v>
      </c>
    </row>
    <row r="55" spans="1:19" s="30" customFormat="1" ht="89.25" customHeight="1" x14ac:dyDescent="0.25">
      <c r="A55" s="54" t="s">
        <v>82</v>
      </c>
      <c r="B55" s="111">
        <f t="shared" si="1"/>
        <v>51</v>
      </c>
      <c r="C55" s="183">
        <v>519</v>
      </c>
      <c r="D55" s="183">
        <v>391</v>
      </c>
      <c r="E55" s="183">
        <v>128</v>
      </c>
      <c r="F55" s="183">
        <v>3</v>
      </c>
      <c r="G55" s="182">
        <v>267</v>
      </c>
      <c r="H55" s="183">
        <v>73</v>
      </c>
      <c r="I55" s="183">
        <v>10</v>
      </c>
      <c r="J55" s="183">
        <v>1</v>
      </c>
      <c r="K55" s="182">
        <v>125</v>
      </c>
      <c r="L55" s="182">
        <v>7</v>
      </c>
      <c r="M55" s="182">
        <v>51</v>
      </c>
      <c r="N55" s="182">
        <v>3</v>
      </c>
      <c r="O55" s="182">
        <v>23</v>
      </c>
      <c r="P55" s="182">
        <v>0</v>
      </c>
      <c r="Q55" s="182">
        <v>13</v>
      </c>
      <c r="R55" s="182">
        <v>8</v>
      </c>
      <c r="S55" s="182">
        <v>243</v>
      </c>
    </row>
    <row r="56" spans="1:19" s="30" customFormat="1" ht="96" customHeight="1" x14ac:dyDescent="0.25">
      <c r="A56" s="54" t="s">
        <v>106</v>
      </c>
      <c r="B56" s="111">
        <f t="shared" si="1"/>
        <v>52</v>
      </c>
      <c r="C56" s="183">
        <v>1626</v>
      </c>
      <c r="D56" s="183">
        <v>1240</v>
      </c>
      <c r="E56" s="183">
        <v>386</v>
      </c>
      <c r="F56" s="183">
        <v>8</v>
      </c>
      <c r="G56" s="182">
        <v>991</v>
      </c>
      <c r="H56" s="183">
        <v>249</v>
      </c>
      <c r="I56" s="183">
        <v>72</v>
      </c>
      <c r="J56" s="183">
        <v>22</v>
      </c>
      <c r="K56" s="182">
        <v>419</v>
      </c>
      <c r="L56" s="182">
        <v>18</v>
      </c>
      <c r="M56" s="182">
        <v>211</v>
      </c>
      <c r="N56" s="182">
        <v>12</v>
      </c>
      <c r="O56" s="182">
        <v>88</v>
      </c>
      <c r="P56" s="182">
        <v>5</v>
      </c>
      <c r="Q56" s="182">
        <v>61</v>
      </c>
      <c r="R56" s="182">
        <v>34</v>
      </c>
      <c r="S56" s="182">
        <v>627</v>
      </c>
    </row>
    <row r="57" spans="1:19" s="30" customFormat="1" ht="73.5" customHeight="1" x14ac:dyDescent="0.25">
      <c r="A57" s="55" t="s">
        <v>137</v>
      </c>
      <c r="B57" s="111">
        <f t="shared" si="1"/>
        <v>53</v>
      </c>
      <c r="C57" s="184">
        <v>17</v>
      </c>
      <c r="D57" s="184">
        <v>16</v>
      </c>
      <c r="E57" s="184">
        <v>1</v>
      </c>
      <c r="F57" s="184">
        <v>0</v>
      </c>
      <c r="G57" s="189">
        <v>13</v>
      </c>
      <c r="H57" s="184">
        <v>3</v>
      </c>
      <c r="I57" s="184">
        <v>0</v>
      </c>
      <c r="J57" s="184">
        <v>0</v>
      </c>
      <c r="K57" s="189">
        <v>7</v>
      </c>
      <c r="L57" s="189">
        <v>0</v>
      </c>
      <c r="M57" s="189">
        <v>3</v>
      </c>
      <c r="N57" s="189">
        <v>0</v>
      </c>
      <c r="O57" s="189">
        <v>1</v>
      </c>
      <c r="P57" s="189">
        <v>0</v>
      </c>
      <c r="Q57" s="189">
        <v>1</v>
      </c>
      <c r="R57" s="189">
        <v>0</v>
      </c>
      <c r="S57" s="189">
        <v>4</v>
      </c>
    </row>
    <row r="58" spans="1:19" s="30" customFormat="1" ht="93.75" customHeight="1" x14ac:dyDescent="0.25">
      <c r="A58" s="55" t="s">
        <v>26</v>
      </c>
      <c r="B58" s="111">
        <f t="shared" si="1"/>
        <v>54</v>
      </c>
      <c r="C58" s="184">
        <v>53</v>
      </c>
      <c r="D58" s="184">
        <v>36</v>
      </c>
      <c r="E58" s="184">
        <v>17</v>
      </c>
      <c r="F58" s="184">
        <v>0</v>
      </c>
      <c r="G58" s="189">
        <v>34</v>
      </c>
      <c r="H58" s="184">
        <v>10</v>
      </c>
      <c r="I58" s="184">
        <v>4</v>
      </c>
      <c r="J58" s="184">
        <v>0</v>
      </c>
      <c r="K58" s="189">
        <v>11</v>
      </c>
      <c r="L58" s="189">
        <v>0</v>
      </c>
      <c r="M58" s="189">
        <v>9</v>
      </c>
      <c r="N58" s="189">
        <v>0</v>
      </c>
      <c r="O58" s="189">
        <v>2</v>
      </c>
      <c r="P58" s="189">
        <v>0</v>
      </c>
      <c r="Q58" s="189">
        <v>3</v>
      </c>
      <c r="R58" s="189">
        <v>2</v>
      </c>
      <c r="S58" s="189">
        <v>18</v>
      </c>
    </row>
    <row r="59" spans="1:19" s="30" customFormat="1" ht="155.25" customHeight="1" x14ac:dyDescent="0.25">
      <c r="A59" s="55" t="s">
        <v>138</v>
      </c>
      <c r="B59" s="111">
        <f t="shared" si="1"/>
        <v>55</v>
      </c>
      <c r="C59" s="184">
        <v>150</v>
      </c>
      <c r="D59" s="184">
        <v>116</v>
      </c>
      <c r="E59" s="184">
        <v>34</v>
      </c>
      <c r="F59" s="184">
        <v>0</v>
      </c>
      <c r="G59" s="189">
        <v>85</v>
      </c>
      <c r="H59" s="184">
        <v>19</v>
      </c>
      <c r="I59" s="184">
        <v>8</v>
      </c>
      <c r="J59" s="184">
        <v>0</v>
      </c>
      <c r="K59" s="189">
        <v>45</v>
      </c>
      <c r="L59" s="189">
        <v>5</v>
      </c>
      <c r="M59" s="189">
        <v>8</v>
      </c>
      <c r="N59" s="189">
        <v>0</v>
      </c>
      <c r="O59" s="189">
        <v>4</v>
      </c>
      <c r="P59" s="189">
        <v>0</v>
      </c>
      <c r="Q59" s="189">
        <v>1</v>
      </c>
      <c r="R59" s="189">
        <v>3</v>
      </c>
      <c r="S59" s="189">
        <v>61</v>
      </c>
    </row>
    <row r="60" spans="1:19" s="30" customFormat="1" ht="81.75" customHeight="1" x14ac:dyDescent="0.25">
      <c r="A60" s="55" t="s">
        <v>27</v>
      </c>
      <c r="B60" s="111">
        <f t="shared" si="1"/>
        <v>56</v>
      </c>
      <c r="C60" s="184">
        <v>80</v>
      </c>
      <c r="D60" s="184">
        <v>54</v>
      </c>
      <c r="E60" s="184">
        <v>26</v>
      </c>
      <c r="F60" s="184">
        <v>0</v>
      </c>
      <c r="G60" s="189">
        <v>50</v>
      </c>
      <c r="H60" s="184">
        <v>22</v>
      </c>
      <c r="I60" s="184">
        <v>0</v>
      </c>
      <c r="J60" s="184">
        <v>2</v>
      </c>
      <c r="K60" s="189">
        <v>15</v>
      </c>
      <c r="L60" s="189">
        <v>0</v>
      </c>
      <c r="M60" s="189">
        <v>11</v>
      </c>
      <c r="N60" s="189">
        <v>1</v>
      </c>
      <c r="O60" s="189">
        <v>7</v>
      </c>
      <c r="P60" s="189">
        <v>0</v>
      </c>
      <c r="Q60" s="189">
        <v>2</v>
      </c>
      <c r="R60" s="189">
        <v>0</v>
      </c>
      <c r="S60" s="189">
        <v>30</v>
      </c>
    </row>
    <row r="61" spans="1:19" s="30" customFormat="1" ht="84.75" customHeight="1" x14ac:dyDescent="0.25">
      <c r="A61" s="55" t="s">
        <v>28</v>
      </c>
      <c r="B61" s="111">
        <f t="shared" si="1"/>
        <v>57</v>
      </c>
      <c r="C61" s="184">
        <v>2</v>
      </c>
      <c r="D61" s="184">
        <v>2</v>
      </c>
      <c r="E61" s="184">
        <v>0</v>
      </c>
      <c r="F61" s="184">
        <v>0</v>
      </c>
      <c r="G61" s="184">
        <v>0</v>
      </c>
      <c r="H61" s="184">
        <v>0</v>
      </c>
      <c r="I61" s="184">
        <v>0</v>
      </c>
      <c r="J61" s="184">
        <v>0</v>
      </c>
      <c r="K61" s="184">
        <v>0</v>
      </c>
      <c r="L61" s="184">
        <v>0</v>
      </c>
      <c r="M61" s="184">
        <v>0</v>
      </c>
      <c r="N61" s="184">
        <v>0</v>
      </c>
      <c r="O61" s="184">
        <v>0</v>
      </c>
      <c r="P61" s="184">
        <v>0</v>
      </c>
      <c r="Q61" s="184">
        <v>0</v>
      </c>
      <c r="R61" s="184">
        <v>0</v>
      </c>
      <c r="S61" s="189">
        <v>2</v>
      </c>
    </row>
    <row r="62" spans="1:19" s="30" customFormat="1" ht="85.5" customHeight="1" x14ac:dyDescent="0.25">
      <c r="A62" s="55" t="s">
        <v>29</v>
      </c>
      <c r="B62" s="111">
        <f t="shared" si="1"/>
        <v>58</v>
      </c>
      <c r="C62" s="184">
        <v>1</v>
      </c>
      <c r="D62" s="184">
        <v>1</v>
      </c>
      <c r="E62" s="184">
        <v>0</v>
      </c>
      <c r="F62" s="184">
        <v>0</v>
      </c>
      <c r="G62" s="189">
        <v>1</v>
      </c>
      <c r="H62" s="184">
        <v>0</v>
      </c>
      <c r="I62" s="184">
        <v>0</v>
      </c>
      <c r="J62" s="184">
        <v>0</v>
      </c>
      <c r="K62" s="189">
        <v>1</v>
      </c>
      <c r="L62" s="189">
        <v>0</v>
      </c>
      <c r="M62" s="189">
        <v>0</v>
      </c>
      <c r="N62" s="189">
        <v>0</v>
      </c>
      <c r="O62" s="189">
        <v>0</v>
      </c>
      <c r="P62" s="189">
        <v>0</v>
      </c>
      <c r="Q62" s="189">
        <v>0</v>
      </c>
      <c r="R62" s="189">
        <v>0</v>
      </c>
      <c r="S62" s="189">
        <v>0</v>
      </c>
    </row>
    <row r="63" spans="1:19" s="30" customFormat="1" ht="80.25" customHeight="1" x14ac:dyDescent="0.25">
      <c r="A63" s="112" t="s">
        <v>139</v>
      </c>
      <c r="B63" s="111">
        <f t="shared" si="1"/>
        <v>59</v>
      </c>
      <c r="C63" s="183">
        <v>436</v>
      </c>
      <c r="D63" s="183">
        <v>350</v>
      </c>
      <c r="E63" s="183">
        <v>86</v>
      </c>
      <c r="F63" s="184">
        <v>0</v>
      </c>
      <c r="G63" s="182">
        <v>274</v>
      </c>
      <c r="H63" s="183">
        <v>54</v>
      </c>
      <c r="I63" s="183">
        <v>18</v>
      </c>
      <c r="J63" s="183">
        <v>3</v>
      </c>
      <c r="K63" s="182">
        <v>132</v>
      </c>
      <c r="L63" s="182">
        <v>2</v>
      </c>
      <c r="M63" s="182">
        <v>65</v>
      </c>
      <c r="N63" s="182">
        <v>13</v>
      </c>
      <c r="O63" s="182">
        <v>23</v>
      </c>
      <c r="P63" s="182">
        <v>2</v>
      </c>
      <c r="Q63" s="182">
        <v>12</v>
      </c>
      <c r="R63" s="182">
        <v>7</v>
      </c>
      <c r="S63" s="182">
        <v>161</v>
      </c>
    </row>
    <row r="64" spans="1:19" s="30" customFormat="1" ht="63.75" customHeight="1" x14ac:dyDescent="0.25">
      <c r="A64" s="54" t="s">
        <v>30</v>
      </c>
      <c r="B64" s="111">
        <f t="shared" si="1"/>
        <v>60</v>
      </c>
      <c r="C64" s="183">
        <v>328</v>
      </c>
      <c r="D64" s="183">
        <v>272</v>
      </c>
      <c r="E64" s="183">
        <v>56</v>
      </c>
      <c r="F64" s="183">
        <v>2</v>
      </c>
      <c r="G64" s="182">
        <v>199</v>
      </c>
      <c r="H64" s="183">
        <v>24</v>
      </c>
      <c r="I64" s="183">
        <v>13</v>
      </c>
      <c r="J64" s="183">
        <v>8</v>
      </c>
      <c r="K64" s="182">
        <v>94</v>
      </c>
      <c r="L64" s="182">
        <v>3</v>
      </c>
      <c r="M64" s="182">
        <v>57</v>
      </c>
      <c r="N64" s="182">
        <v>16</v>
      </c>
      <c r="O64" s="182">
        <v>17</v>
      </c>
      <c r="P64" s="182">
        <v>2</v>
      </c>
      <c r="Q64" s="182">
        <v>6</v>
      </c>
      <c r="R64" s="182">
        <v>10</v>
      </c>
      <c r="S64" s="182">
        <v>127</v>
      </c>
    </row>
    <row r="65" spans="1:19" s="30" customFormat="1" ht="74.25" customHeight="1" x14ac:dyDescent="0.25">
      <c r="A65" s="112" t="s">
        <v>77</v>
      </c>
      <c r="B65" s="111">
        <f t="shared" si="1"/>
        <v>61</v>
      </c>
      <c r="C65" s="183">
        <v>721</v>
      </c>
      <c r="D65" s="182">
        <v>545</v>
      </c>
      <c r="E65" s="182">
        <v>176</v>
      </c>
      <c r="F65" s="182">
        <v>2</v>
      </c>
      <c r="G65" s="182">
        <v>410</v>
      </c>
      <c r="H65" s="182">
        <v>80</v>
      </c>
      <c r="I65" s="182">
        <v>33</v>
      </c>
      <c r="J65" s="182">
        <v>9</v>
      </c>
      <c r="K65" s="182">
        <v>201</v>
      </c>
      <c r="L65" s="182">
        <v>7</v>
      </c>
      <c r="M65" s="182">
        <v>80</v>
      </c>
      <c r="N65" s="182">
        <v>6</v>
      </c>
      <c r="O65" s="182">
        <v>34</v>
      </c>
      <c r="P65" s="182">
        <v>3</v>
      </c>
      <c r="Q65" s="182">
        <v>18</v>
      </c>
      <c r="R65" s="182">
        <v>13</v>
      </c>
      <c r="S65" s="182">
        <v>306</v>
      </c>
    </row>
    <row r="66" spans="1:19" ht="45" x14ac:dyDescent="0.65">
      <c r="A66" s="163"/>
      <c r="B66" s="261"/>
      <c r="C66" s="261"/>
      <c r="D66" s="261"/>
      <c r="E66" s="101"/>
      <c r="F66" s="102"/>
    </row>
    <row r="67" spans="1:19" ht="50.25" x14ac:dyDescent="0.7">
      <c r="A67" s="164"/>
      <c r="B67" s="165"/>
      <c r="C67" s="166"/>
      <c r="D67" s="164"/>
      <c r="E67" s="101"/>
    </row>
    <row r="68" spans="1:19" x14ac:dyDescent="0.2">
      <c r="A68" s="167"/>
      <c r="B68" s="168"/>
      <c r="C68" s="167"/>
      <c r="D68" s="167"/>
    </row>
  </sheetData>
  <sheetProtection password="EDD7" sheet="1"/>
  <mergeCells count="3">
    <mergeCell ref="O1:S1"/>
    <mergeCell ref="B66:D66"/>
    <mergeCell ref="A2:S2"/>
  </mergeCells>
  <phoneticPr fontId="4" type="noConversion"/>
  <pageMargins left="0.98425196850393704" right="0.70866141732283472" top="0.98425196850393704" bottom="0.70866141732283472" header="0" footer="0"/>
  <pageSetup paperSize="9" scale="18" orientation="landscape" r:id="rId1"/>
  <headerFooter alignWithMargins="0"/>
  <rowBreaks count="1" manualBreakCount="1">
    <brk id="24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="40" zoomScaleNormal="55" zoomScaleSheetLayoutView="40" workbookViewId="0">
      <selection activeCell="A20" sqref="A20"/>
    </sheetView>
  </sheetViews>
  <sheetFormatPr defaultRowHeight="20.25" x14ac:dyDescent="0.3"/>
  <cols>
    <col min="1" max="1" width="165.140625" style="130" customWidth="1"/>
    <col min="2" max="2" width="11.140625" style="131" customWidth="1"/>
    <col min="3" max="3" width="38.28515625" style="130" customWidth="1"/>
    <col min="4" max="4" width="33" style="130" customWidth="1"/>
    <col min="5" max="5" width="34.28515625" style="130" customWidth="1"/>
    <col min="6" max="6" width="16" style="130" customWidth="1"/>
    <col min="7" max="7" width="14.5703125" style="130" customWidth="1"/>
    <col min="8" max="8" width="18.28515625" style="130" customWidth="1"/>
    <col min="9" max="9" width="26.42578125" style="130" customWidth="1"/>
    <col min="10" max="10" width="9.28515625" style="130" customWidth="1"/>
    <col min="11" max="11" width="19.7109375" style="130" customWidth="1"/>
    <col min="12" max="12" width="15" style="130" customWidth="1"/>
    <col min="13" max="13" width="15.7109375" style="130" customWidth="1"/>
    <col min="14" max="14" width="19.140625" style="130" customWidth="1"/>
    <col min="15" max="16384" width="9.140625" style="130"/>
  </cols>
  <sheetData>
    <row r="1" spans="1:15" ht="49.5" customHeight="1" x14ac:dyDescent="0.3">
      <c r="D1" s="262" t="s">
        <v>309</v>
      </c>
      <c r="E1" s="262"/>
      <c r="F1" s="262"/>
      <c r="L1" s="132"/>
      <c r="M1" s="132"/>
      <c r="N1" s="132"/>
    </row>
    <row r="2" spans="1:15" s="135" customFormat="1" ht="104.25" customHeight="1" x14ac:dyDescent="0.25">
      <c r="A2" s="263" t="s">
        <v>168</v>
      </c>
      <c r="B2" s="263"/>
      <c r="C2" s="263"/>
      <c r="D2" s="263"/>
      <c r="E2" s="263"/>
      <c r="F2" s="133"/>
      <c r="G2" s="133"/>
      <c r="H2" s="133"/>
      <c r="I2" s="133"/>
      <c r="J2" s="133"/>
      <c r="K2" s="133"/>
      <c r="L2" s="134"/>
      <c r="M2" s="134"/>
      <c r="N2" s="134"/>
    </row>
    <row r="3" spans="1:15" s="144" customFormat="1" ht="170.25" customHeight="1" x14ac:dyDescent="0.25">
      <c r="A3" s="136" t="s">
        <v>44</v>
      </c>
      <c r="B3" s="137" t="s">
        <v>151</v>
      </c>
      <c r="C3" s="138" t="s">
        <v>152</v>
      </c>
      <c r="D3" s="139" t="s">
        <v>153</v>
      </c>
      <c r="E3" s="139" t="s">
        <v>154</v>
      </c>
      <c r="F3" s="140"/>
      <c r="G3" s="141"/>
      <c r="H3" s="140"/>
      <c r="I3" s="142"/>
      <c r="J3" s="141"/>
      <c r="K3" s="141"/>
      <c r="L3" s="140"/>
      <c r="M3" s="141"/>
      <c r="N3" s="140"/>
      <c r="O3" s="143"/>
    </row>
    <row r="4" spans="1:15" s="131" customFormat="1" ht="32.25" customHeight="1" x14ac:dyDescent="0.3">
      <c r="A4" s="145" t="s">
        <v>0</v>
      </c>
      <c r="B4" s="146" t="s">
        <v>1</v>
      </c>
      <c r="C4" s="178">
        <v>1</v>
      </c>
      <c r="D4" s="178">
        <f>C4+1</f>
        <v>2</v>
      </c>
      <c r="E4" s="178">
        <f>D4+1</f>
        <v>3</v>
      </c>
      <c r="F4" s="142"/>
      <c r="G4" s="142"/>
      <c r="H4" s="142"/>
      <c r="I4" s="142"/>
      <c r="J4" s="142"/>
      <c r="K4" s="142"/>
      <c r="L4" s="142"/>
      <c r="M4" s="142"/>
      <c r="N4" s="142"/>
      <c r="O4" s="147"/>
    </row>
    <row r="5" spans="1:15" s="131" customFormat="1" ht="63" customHeight="1" x14ac:dyDescent="0.3">
      <c r="A5" s="145" t="s">
        <v>155</v>
      </c>
      <c r="B5" s="179">
        <v>1</v>
      </c>
      <c r="C5" s="146">
        <v>43</v>
      </c>
      <c r="D5" s="146">
        <v>2</v>
      </c>
      <c r="E5" s="146">
        <v>41</v>
      </c>
      <c r="F5" s="142"/>
      <c r="G5" s="142"/>
      <c r="H5" s="142"/>
      <c r="I5" s="142"/>
      <c r="J5" s="142"/>
      <c r="K5" s="142"/>
      <c r="L5" s="142"/>
      <c r="M5" s="142"/>
      <c r="N5" s="142"/>
      <c r="O5" s="147"/>
    </row>
    <row r="6" spans="1:15" s="131" customFormat="1" ht="43.5" customHeight="1" x14ac:dyDescent="0.3">
      <c r="A6" s="148" t="s">
        <v>51</v>
      </c>
      <c r="B6" s="179">
        <v>2</v>
      </c>
      <c r="C6" s="139">
        <v>21</v>
      </c>
      <c r="D6" s="139">
        <v>1</v>
      </c>
      <c r="E6" s="139">
        <v>20</v>
      </c>
      <c r="F6" s="142"/>
      <c r="G6" s="142"/>
      <c r="H6" s="142"/>
      <c r="I6" s="142"/>
      <c r="J6" s="142"/>
      <c r="K6" s="142"/>
      <c r="L6" s="142"/>
      <c r="M6" s="142"/>
      <c r="N6" s="142"/>
      <c r="O6" s="147"/>
    </row>
    <row r="7" spans="1:15" s="131" customFormat="1" ht="43.5" customHeight="1" x14ac:dyDescent="0.3">
      <c r="A7" s="148" t="s">
        <v>52</v>
      </c>
      <c r="B7" s="179">
        <v>3</v>
      </c>
      <c r="C7" s="139">
        <v>22</v>
      </c>
      <c r="D7" s="139">
        <v>1</v>
      </c>
      <c r="E7" s="139">
        <v>21</v>
      </c>
      <c r="F7" s="142"/>
      <c r="G7" s="142"/>
      <c r="H7" s="142"/>
      <c r="I7" s="142"/>
      <c r="J7" s="142"/>
      <c r="K7" s="142"/>
      <c r="L7" s="142"/>
      <c r="M7" s="142"/>
      <c r="N7" s="142"/>
      <c r="O7" s="147"/>
    </row>
    <row r="8" spans="1:15" s="131" customFormat="1" ht="44.25" customHeight="1" x14ac:dyDescent="0.3">
      <c r="A8" s="145" t="s">
        <v>156</v>
      </c>
      <c r="B8" s="179">
        <v>4</v>
      </c>
      <c r="C8" s="146">
        <v>20</v>
      </c>
      <c r="D8" s="146">
        <v>0</v>
      </c>
      <c r="E8" s="146">
        <v>20</v>
      </c>
      <c r="F8" s="142"/>
      <c r="G8" s="142"/>
      <c r="H8" s="142"/>
      <c r="I8" s="142"/>
      <c r="J8" s="142"/>
      <c r="K8" s="142"/>
      <c r="L8" s="142"/>
      <c r="M8" s="142"/>
      <c r="N8" s="142"/>
      <c r="O8" s="147"/>
    </row>
    <row r="9" spans="1:15" s="131" customFormat="1" ht="66" customHeight="1" x14ac:dyDescent="0.3">
      <c r="A9" s="145" t="s">
        <v>157</v>
      </c>
      <c r="B9" s="179">
        <v>5</v>
      </c>
      <c r="C9" s="146">
        <v>5</v>
      </c>
      <c r="D9" s="146">
        <v>1</v>
      </c>
      <c r="E9" s="146">
        <v>4</v>
      </c>
      <c r="F9" s="142"/>
      <c r="G9" s="142"/>
      <c r="H9" s="142"/>
      <c r="I9" s="142"/>
      <c r="J9" s="142"/>
      <c r="K9" s="142"/>
      <c r="L9" s="142"/>
      <c r="M9" s="142"/>
      <c r="N9" s="142"/>
      <c r="O9" s="147"/>
    </row>
    <row r="10" spans="1:15" s="131" customFormat="1" ht="42" customHeight="1" x14ac:dyDescent="0.3">
      <c r="A10" s="148" t="s">
        <v>158</v>
      </c>
      <c r="B10" s="179">
        <v>6</v>
      </c>
      <c r="C10" s="139">
        <v>1</v>
      </c>
      <c r="D10" s="139">
        <v>1</v>
      </c>
      <c r="E10" s="139" t="s">
        <v>143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7"/>
    </row>
    <row r="11" spans="1:15" s="131" customFormat="1" ht="39" customHeight="1" x14ac:dyDescent="0.3">
      <c r="A11" s="148" t="s">
        <v>159</v>
      </c>
      <c r="B11" s="179">
        <v>7</v>
      </c>
      <c r="C11" s="139">
        <v>4</v>
      </c>
      <c r="D11" s="139">
        <v>0</v>
      </c>
      <c r="E11" s="139">
        <v>4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7"/>
    </row>
    <row r="12" spans="1:15" s="131" customFormat="1" ht="69" customHeight="1" x14ac:dyDescent="0.3">
      <c r="A12" s="145" t="s">
        <v>308</v>
      </c>
      <c r="B12" s="178">
        <v>8</v>
      </c>
      <c r="C12" s="146">
        <v>4</v>
      </c>
      <c r="D12" s="146">
        <v>0</v>
      </c>
      <c r="E12" s="146">
        <v>2</v>
      </c>
      <c r="F12" s="142"/>
      <c r="G12" s="142"/>
      <c r="H12" s="142"/>
      <c r="I12" s="142"/>
      <c r="J12" s="142"/>
      <c r="K12" s="142"/>
      <c r="L12" s="142"/>
      <c r="M12" s="142"/>
      <c r="N12" s="142"/>
      <c r="O12" s="147"/>
    </row>
    <row r="13" spans="1:15" s="153" customFormat="1" ht="40.5" customHeight="1" x14ac:dyDescent="0.25">
      <c r="A13" s="148" t="s">
        <v>160</v>
      </c>
      <c r="B13" s="180">
        <v>9</v>
      </c>
      <c r="C13" s="149">
        <v>2</v>
      </c>
      <c r="D13" s="149">
        <v>0</v>
      </c>
      <c r="E13" s="150" t="s">
        <v>143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2"/>
    </row>
    <row r="14" spans="1:15" s="153" customFormat="1" ht="40.5" customHeight="1" x14ac:dyDescent="0.25">
      <c r="A14" s="148" t="s">
        <v>161</v>
      </c>
      <c r="B14" s="180">
        <v>10</v>
      </c>
      <c r="C14" s="149">
        <v>2</v>
      </c>
      <c r="D14" s="149">
        <v>0</v>
      </c>
      <c r="E14" s="149">
        <v>2</v>
      </c>
      <c r="F14" s="151"/>
      <c r="G14" s="151"/>
      <c r="H14" s="151"/>
      <c r="I14" s="151"/>
      <c r="J14" s="151"/>
      <c r="K14" s="151"/>
      <c r="L14" s="151"/>
      <c r="M14" s="151"/>
      <c r="N14" s="151"/>
      <c r="O14" s="152"/>
    </row>
    <row r="15" spans="1:15" s="153" customFormat="1" ht="40.5" customHeight="1" x14ac:dyDescent="0.25">
      <c r="A15" s="145" t="s">
        <v>162</v>
      </c>
      <c r="B15" s="180">
        <v>11</v>
      </c>
      <c r="C15" s="149">
        <v>17</v>
      </c>
      <c r="D15" s="149">
        <v>1</v>
      </c>
      <c r="E15" s="149">
        <v>16</v>
      </c>
      <c r="F15" s="151"/>
      <c r="G15" s="151"/>
      <c r="H15" s="151"/>
      <c r="I15" s="151"/>
      <c r="J15" s="151"/>
      <c r="K15" s="151"/>
      <c r="L15" s="151"/>
      <c r="M15" s="151"/>
      <c r="N15" s="151"/>
      <c r="O15" s="152"/>
    </row>
    <row r="16" spans="1:15" ht="34.5" customHeight="1" x14ac:dyDescent="0.4">
      <c r="A16" s="154"/>
      <c r="B16" s="155"/>
      <c r="C16" s="154"/>
      <c r="D16" s="154"/>
    </row>
    <row r="17" spans="1:10" ht="42" customHeight="1" x14ac:dyDescent="0.4">
      <c r="A17" s="156" t="s">
        <v>314</v>
      </c>
      <c r="B17" s="156"/>
      <c r="C17" s="157"/>
      <c r="D17" s="154"/>
    </row>
    <row r="18" spans="1:10" ht="87.75" customHeight="1" x14ac:dyDescent="0.4">
      <c r="A18" s="158" t="s">
        <v>315</v>
      </c>
      <c r="B18" s="158"/>
      <c r="C18" s="203"/>
      <c r="D18" s="264" t="s">
        <v>316</v>
      </c>
      <c r="E18" s="264"/>
      <c r="I18" s="159"/>
      <c r="J18" s="160"/>
    </row>
    <row r="19" spans="1:10" ht="32.25" customHeight="1" x14ac:dyDescent="0.25">
      <c r="A19" s="208"/>
      <c r="B19" s="208"/>
      <c r="C19" s="205"/>
      <c r="D19" s="206"/>
      <c r="E19" s="204"/>
      <c r="F19" s="204"/>
    </row>
    <row r="20" spans="1:10" ht="80.25" customHeight="1" x14ac:dyDescent="0.4">
      <c r="A20" s="215" t="s">
        <v>317</v>
      </c>
      <c r="B20" s="209"/>
      <c r="C20" s="210"/>
      <c r="D20" s="264" t="s">
        <v>318</v>
      </c>
      <c r="E20" s="264"/>
      <c r="F20" s="204"/>
    </row>
    <row r="21" spans="1:10" ht="30" customHeight="1" x14ac:dyDescent="0.4">
      <c r="A21" s="211"/>
      <c r="B21" s="211"/>
      <c r="C21" s="207"/>
      <c r="D21" s="203"/>
      <c r="E21" s="204"/>
      <c r="F21" s="204"/>
      <c r="I21" s="159"/>
    </row>
    <row r="22" spans="1:10" ht="33.75" customHeight="1" x14ac:dyDescent="0.4">
      <c r="A22" s="212"/>
      <c r="B22" s="213"/>
      <c r="C22" s="207"/>
      <c r="D22" s="203"/>
      <c r="E22" s="204"/>
      <c r="F22" s="204"/>
      <c r="I22" s="159"/>
    </row>
    <row r="23" spans="1:10" ht="26.25" customHeight="1" x14ac:dyDescent="0.4">
      <c r="A23" s="214"/>
      <c r="B23" s="214"/>
      <c r="C23" s="204"/>
      <c r="D23" s="204"/>
      <c r="E23" s="204"/>
      <c r="F23" s="204"/>
    </row>
    <row r="24" spans="1:10" ht="35.25" customHeight="1" x14ac:dyDescent="0.4">
      <c r="A24" s="161"/>
      <c r="B24" s="161"/>
      <c r="C24" s="161"/>
      <c r="D24" s="161"/>
      <c r="G24" s="154"/>
      <c r="H24" s="154"/>
      <c r="I24" s="159"/>
    </row>
    <row r="25" spans="1:10" ht="27.75" customHeight="1" x14ac:dyDescent="0.4">
      <c r="A25" s="162"/>
      <c r="G25" s="154"/>
      <c r="H25" s="154"/>
      <c r="I25" s="159"/>
    </row>
    <row r="26" spans="1:10" ht="11.25" customHeight="1" x14ac:dyDescent="0.3"/>
  </sheetData>
  <sheetProtection password="EDD7" sheet="1"/>
  <mergeCells count="4">
    <mergeCell ref="D1:F1"/>
    <mergeCell ref="A2:E2"/>
    <mergeCell ref="D18:E18"/>
    <mergeCell ref="D20:E20"/>
  </mergeCells>
  <pageMargins left="0.98425196850393704" right="0.39370078740157483" top="0.59055118110236227" bottom="0.31496062992125984" header="0" footer="0"/>
  <pageSetup paperSize="9" scale="44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12</vt:i4>
      </vt:variant>
    </vt:vector>
  </HeadingPairs>
  <TitlesOfParts>
    <vt:vector size="20" baseType="lpstr">
      <vt:lpstr>Титул. аркуш</vt:lpstr>
      <vt:lpstr>Зміст</vt:lpstr>
      <vt:lpstr>Розділ 1</vt:lpstr>
      <vt:lpstr>Розділ 2А</vt:lpstr>
      <vt:lpstr>Розділ 3 К категорії  загал</vt:lpstr>
      <vt:lpstr>Розділ 3.1 К категорії (з 20р)</vt:lpstr>
      <vt:lpstr>Розділ 3.2 К категорії (до 20 р</vt:lpstr>
      <vt:lpstr>Розділ 4</vt:lpstr>
      <vt:lpstr>'Розділ 2А'!Заголовки_для_печати</vt:lpstr>
      <vt:lpstr>'Розділ 3 К категорії  загал'!Заголовки_для_печати</vt:lpstr>
      <vt:lpstr>'Розділ 3.1 К категорії (з 20р)'!Заголовки_для_печати</vt:lpstr>
      <vt:lpstr>'Розділ 3.2 К категорії (до 20 р'!Заголовки_для_печати</vt:lpstr>
      <vt:lpstr>'Розділ 4'!Заголовки_для_печати</vt:lpstr>
      <vt:lpstr>'Розділ 1'!Область_печати</vt:lpstr>
      <vt:lpstr>'Розділ 2А'!Область_печати</vt:lpstr>
      <vt:lpstr>'Розділ 3 К категорії  загал'!Область_печати</vt:lpstr>
      <vt:lpstr>'Розділ 3.1 К категорії (з 20р)'!Область_печати</vt:lpstr>
      <vt:lpstr>'Розділ 3.2 К категорії (до 20 р'!Область_печати</vt:lpstr>
      <vt:lpstr>'Розділ 4'!Область_печати</vt:lpstr>
      <vt:lpstr>'Титул. аркуш'!Область_печати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БЕЗСМЕРТНА Галина Михайлівна</cp:lastModifiedBy>
  <cp:lastPrinted>2020-09-22T07:10:15Z</cp:lastPrinted>
  <dcterms:created xsi:type="dcterms:W3CDTF">1996-10-08T23:32:33Z</dcterms:created>
  <dcterms:modified xsi:type="dcterms:W3CDTF">2020-10-30T16:58:57Z</dcterms:modified>
</cp:coreProperties>
</file>