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2021_02\"/>
    </mc:Choice>
  </mc:AlternateContent>
  <bookViews>
    <workbookView xWindow="32760" yWindow="32760" windowWidth="28800" windowHeight="11625"/>
  </bookViews>
  <sheets>
    <sheet name="Титул. аркуш " sheetId="68" r:id="rId1"/>
    <sheet name="зміст" sheetId="71" r:id="rId2"/>
    <sheet name="Р1 за формою ПЗ" sheetId="70" r:id="rId3"/>
    <sheet name="Р2 за видами судочинства" sheetId="56" r:id="rId4"/>
    <sheet name="Р 3 Апел А" sheetId="14" r:id="rId5"/>
    <sheet name="Р 4 Кас" sheetId="58" r:id="rId6"/>
  </sheets>
  <definedNames>
    <definedName name="_xlnm.Print_Titles" localSheetId="4">'Р 3 Апел А'!$7:$8</definedName>
    <definedName name="_xlnm.Print_Titles" localSheetId="5">'Р 4 Кас'!$3:$4</definedName>
    <definedName name="_xlnm.Print_Titles" localSheetId="3">'Р2 за видами судочинства'!$3:$5</definedName>
    <definedName name="_xlnm.Print_Area" localSheetId="1">зміст!$A$1:$K$10</definedName>
    <definedName name="_xlnm.Print_Area" localSheetId="4">'Р 3 Апел А'!$A$4:$P$23</definedName>
    <definedName name="_xlnm.Print_Area" localSheetId="2">'Р1 за формою ПЗ'!$A$1:$N$31</definedName>
    <definedName name="_xlnm.Print_Area" localSheetId="3">'Р2 за видами судочинства'!$A$1:$L$29</definedName>
    <definedName name="_xlnm.Print_Area" localSheetId="0">'Титул. аркуш '!$A$1:$M$19</definedName>
  </definedNames>
  <calcPr calcId="191029" fullCalcOnLoad="1"/>
</workbook>
</file>

<file path=xl/calcChain.xml><?xml version="1.0" encoding="utf-8"?>
<calcChain xmlns="http://schemas.openxmlformats.org/spreadsheetml/2006/main">
  <c r="G31" i="70" l="1"/>
  <c r="D31" i="70"/>
  <c r="G24" i="70"/>
  <c r="D24" i="70"/>
  <c r="G21" i="70"/>
  <c r="D21" i="70"/>
  <c r="G20" i="70"/>
  <c r="D20" i="70"/>
  <c r="G18" i="70"/>
  <c r="G19" i="70"/>
  <c r="D19" i="70"/>
  <c r="G22" i="70"/>
  <c r="D22" i="70"/>
  <c r="G23" i="70"/>
  <c r="D23" i="70"/>
  <c r="G25" i="70"/>
  <c r="D25" i="70"/>
  <c r="G27" i="70"/>
  <c r="D27" i="70"/>
  <c r="G28" i="70"/>
  <c r="D28" i="70"/>
  <c r="G29" i="70"/>
  <c r="D29" i="70"/>
  <c r="G30" i="70"/>
  <c r="D30" i="70"/>
  <c r="G17" i="70"/>
  <c r="D17" i="70"/>
  <c r="G26" i="70"/>
  <c r="D26" i="70"/>
</calcChain>
</file>

<file path=xl/sharedStrings.xml><?xml version="1.0" encoding="utf-8"?>
<sst xmlns="http://schemas.openxmlformats.org/spreadsheetml/2006/main" count="234" uniqueCount="196">
  <si>
    <t>Найменування показника</t>
  </si>
  <si>
    <t>відмовлено у відкритті провадження</t>
  </si>
  <si>
    <t>А</t>
  </si>
  <si>
    <t>Б</t>
  </si>
  <si>
    <t>Президента України</t>
  </si>
  <si>
    <t>всеукраїнського референдуму</t>
  </si>
  <si>
    <t>Верховної Ради України</t>
  </si>
  <si>
    <t>Вищої кваліфікаційної комісії суддів України</t>
  </si>
  <si>
    <t>не розглянуто на початок періоду</t>
  </si>
  <si>
    <t>надійшло на розгляд</t>
  </si>
  <si>
    <t>виборів Президента України</t>
  </si>
  <si>
    <t>виборів народних депутатів України</t>
  </si>
  <si>
    <t>виборів депутатів місцевих рад</t>
  </si>
  <si>
    <t>Респондент:</t>
  </si>
  <si>
    <t>Апеляційна інстанція</t>
  </si>
  <si>
    <t>Вищої ради правосуддя</t>
  </si>
  <si>
    <t>про дострокове припинення повноважень народного депутата України</t>
  </si>
  <si>
    <t>Кваліфікаційно-дисциплінарної комісії прокурорів</t>
  </si>
  <si>
    <t>з направленням справи для розгляду до іншого суду першої інстанції, у тому числі за встановленою підсудністю</t>
  </si>
  <si>
    <t xml:space="preserve">з ухваленням нового рішення </t>
  </si>
  <si>
    <t>Форма процесуального звернення/тип справи</t>
  </si>
  <si>
    <t>За скаргами на рішення Дисциплінарної палати Вищої ради правосуддя</t>
  </si>
  <si>
    <t>касаційних справ</t>
  </si>
  <si>
    <t xml:space="preserve">касаційних  справ </t>
  </si>
  <si>
    <t xml:space="preserve">касаційних справ </t>
  </si>
  <si>
    <t>Кількість винесених окремих думок</t>
  </si>
  <si>
    <t xml:space="preserve">заяв про перегляд судових рішень за нововиявленими обставинами </t>
  </si>
  <si>
    <t xml:space="preserve">апеляційних скарг в адміністративних справах </t>
  </si>
  <si>
    <t>Кількість постановлених окремих ухвал</t>
  </si>
  <si>
    <r>
      <t xml:space="preserve">апеляційних скарг та справ адміністративного судочинства </t>
    </r>
    <r>
      <rPr>
        <sz val="22"/>
        <rFont val="Times New Roman"/>
        <family val="1"/>
        <charset val="204"/>
      </rPr>
      <t/>
    </r>
  </si>
  <si>
    <t>цивільного</t>
  </si>
  <si>
    <t>кримінального</t>
  </si>
  <si>
    <t>не  розглянуто на початок періоду</t>
  </si>
  <si>
    <t>Розділ 8. Результативність  здійснення правосуддя на підставі заяв про перегляд судових рішень Вищого адміністративного суду України відносно касаційних скарг</t>
  </si>
  <si>
    <t>Розділ 2. Результативність  здійснення правосуддя за формою процесуального звернення та видами судочинства</t>
  </si>
  <si>
    <t xml:space="preserve">закрито провадження </t>
  </si>
  <si>
    <t xml:space="preserve">розглянуто по суті </t>
  </si>
  <si>
    <t>Повернуто до касаційних судів</t>
  </si>
  <si>
    <t xml:space="preserve">Розділ 1. Загальні показники здійснення правосуддя </t>
  </si>
  <si>
    <t xml:space="preserve">Довідка до розділу 1. Додаткові  показники здійснення правосуддя </t>
  </si>
  <si>
    <t>вважає за необхідне відступити від висновку щодо застосування норми права у подібних правовідносинах, викладеного в раніше ухваленому рішенні Верховного Суду у складі колегії суддів (палати, об`єднаної палати) іншого касаційного суду</t>
  </si>
  <si>
    <t>вважає за необхідне відступити від висновку щодо застосування норми права у подібних правовідносинах, викладеного в раніше ухваленому рішенні Великої Палати</t>
  </si>
  <si>
    <t>якщо дійде висновку, що справа містить виключну правову проблему і така передача необхідна для забезпечення розвитку права та формування єдиної правозастосовчої практики</t>
  </si>
  <si>
    <t xml:space="preserve">Повернуто до касаційних судів  </t>
  </si>
  <si>
    <t>№ рядка</t>
  </si>
  <si>
    <t>повернуто</t>
  </si>
  <si>
    <t>Не розглянуто на кінець періоду</t>
  </si>
  <si>
    <r>
      <t xml:space="preserve">Найменування: </t>
    </r>
    <r>
      <rPr>
        <b/>
        <sz val="14"/>
        <rFont val="Roboto Condensed Light"/>
        <charset val="204"/>
      </rPr>
      <t xml:space="preserve"> Велика Палата Верховного Суду</t>
    </r>
  </si>
  <si>
    <t>№               рядка</t>
  </si>
  <si>
    <t xml:space="preserve">Розділ 3. Результативність здійснення правосуддя на підставі апеляційних скарг за категоріями справ          </t>
  </si>
  <si>
    <t>заяв про перегляд судових рішень за нововиявленими обставинами</t>
  </si>
  <si>
    <t xml:space="preserve">Кількість скасованих рішень суду за нововиявленими обставинами </t>
  </si>
  <si>
    <t>Кількість скасованих рішень суду за виключними обставинами</t>
  </si>
  <si>
    <t>недоговірних зобов’язань</t>
  </si>
  <si>
    <t>обігу цінних паперів</t>
  </si>
  <si>
    <t>корпоративних відносин</t>
  </si>
  <si>
    <t>земельних відносин</t>
  </si>
  <si>
    <t>захисту права власності</t>
  </si>
  <si>
    <t>захисту прав на об’єкти інтелектуальної власності</t>
  </si>
  <si>
    <t>застосування природоохоронного законодавства</t>
  </si>
  <si>
    <t>застосування антимонопольного законодавства</t>
  </si>
  <si>
    <t>інші справи позовного провадження</t>
  </si>
  <si>
    <t>Вид судочинства/категорія справи</t>
  </si>
  <si>
    <t>Форма № 2-ВС</t>
  </si>
  <si>
    <t>Терміни формування</t>
  </si>
  <si>
    <t>Категорії справ</t>
  </si>
  <si>
    <t>(підпис)</t>
  </si>
  <si>
    <t xml:space="preserve">ЗВІТ ПРО ЗДІЙСНЕННЯ ПРАВОСУДДЯ ВЕЛИКОЮ ПАЛАТОЮ ВЕРХОВНОГО СУДУ 
</t>
  </si>
  <si>
    <t>Подають</t>
  </si>
  <si>
    <r>
      <t>Перебувало на розгляді упродовж періоду (усього),</t>
    </r>
    <r>
      <rPr>
        <i/>
        <sz val="22"/>
        <rFont val="Roboto Condensed Light"/>
        <charset val="204"/>
      </rPr>
      <t xml:space="preserve"> 
</t>
    </r>
    <r>
      <rPr>
        <sz val="22"/>
        <rFont val="Roboto Condensed Light"/>
        <charset val="204"/>
      </rPr>
      <t>з них:</t>
    </r>
  </si>
  <si>
    <r>
      <t xml:space="preserve">Касаційна інстанція (усього),
 </t>
    </r>
    <r>
      <rPr>
        <i/>
        <sz val="22"/>
        <rFont val="Roboto Condensed Light"/>
        <charset val="204"/>
      </rPr>
      <t>з них у порядку судочинства:</t>
    </r>
  </si>
  <si>
    <r>
      <t xml:space="preserve">Розглянуто (усього), 
</t>
    </r>
    <r>
      <rPr>
        <b/>
        <i/>
        <sz val="22"/>
        <rFont val="Roboto Condensed Light"/>
        <charset val="204"/>
      </rPr>
      <t>з них:</t>
    </r>
  </si>
  <si>
    <r>
      <rPr>
        <b/>
        <i/>
        <sz val="25"/>
        <rFont val="Roboto Condensed Light"/>
        <charset val="204"/>
      </rPr>
      <t>адміністративного судочинства (усього),</t>
    </r>
    <r>
      <rPr>
        <i/>
        <sz val="25"/>
        <rFont val="Roboto Condensed Light"/>
        <charset val="204"/>
      </rPr>
      <t xml:space="preserve"> </t>
    </r>
    <r>
      <rPr>
        <sz val="25"/>
        <rFont val="Roboto Condensed Light"/>
        <charset val="204"/>
      </rPr>
      <t xml:space="preserve">
з них:</t>
    </r>
  </si>
  <si>
    <r>
      <rPr>
        <b/>
        <i/>
        <sz val="25"/>
        <rFont val="Roboto Condensed Light"/>
        <charset val="204"/>
      </rPr>
      <t xml:space="preserve">господарського судочинства (усього), </t>
    </r>
    <r>
      <rPr>
        <b/>
        <sz val="25"/>
        <rFont val="Roboto Condensed Light"/>
        <charset val="204"/>
      </rPr>
      <t xml:space="preserve">
</t>
    </r>
    <r>
      <rPr>
        <sz val="25"/>
        <rFont val="Roboto Condensed Light"/>
        <charset val="204"/>
      </rPr>
      <t>з них:</t>
    </r>
  </si>
  <si>
    <r>
      <rPr>
        <b/>
        <i/>
        <sz val="25"/>
        <rFont val="Roboto Condensed Light"/>
        <charset val="204"/>
      </rPr>
      <t>кримінального судочинства (усього),</t>
    </r>
    <r>
      <rPr>
        <b/>
        <sz val="25"/>
        <rFont val="Roboto Condensed Light"/>
        <charset val="204"/>
      </rPr>
      <t xml:space="preserve"> 
</t>
    </r>
    <r>
      <rPr>
        <sz val="25"/>
        <rFont val="Roboto Condensed Light"/>
        <charset val="204"/>
      </rPr>
      <t>з них:</t>
    </r>
  </si>
  <si>
    <r>
      <rPr>
        <b/>
        <i/>
        <sz val="25"/>
        <rFont val="Roboto Condensed Light"/>
        <charset val="204"/>
      </rPr>
      <t xml:space="preserve">цивільного судочинства (усього), </t>
    </r>
    <r>
      <rPr>
        <b/>
        <sz val="25"/>
        <rFont val="Roboto Condensed Light"/>
        <charset val="204"/>
      </rPr>
      <t xml:space="preserve">
</t>
    </r>
    <r>
      <rPr>
        <sz val="25"/>
        <rFont val="Roboto Condensed Light"/>
        <charset val="204"/>
      </rPr>
      <t>з них:</t>
    </r>
  </si>
  <si>
    <t xml:space="preserve">розглянуто 
по суті </t>
  </si>
  <si>
    <t>із закриттям провадження у справі/
залишенням заяви без розгляду</t>
  </si>
  <si>
    <r>
      <t xml:space="preserve">позовного провадження (усього),
</t>
    </r>
    <r>
      <rPr>
        <sz val="22"/>
        <rFont val="Roboto Condensed Light"/>
        <charset val="204"/>
      </rPr>
      <t>у тому числі:</t>
    </r>
  </si>
  <si>
    <t>№ 
рядка</t>
  </si>
  <si>
    <t>Загальна кількість</t>
  </si>
  <si>
    <t xml:space="preserve">Розділ 4. Результативність  здійснення правосуддя на підставі касаційних скарг за видами судочинства та категоріями справ </t>
  </si>
  <si>
    <t>інші рішення у справах</t>
  </si>
  <si>
    <t>господарського</t>
  </si>
  <si>
    <r>
      <t xml:space="preserve">Велика Палата Верховного Суду </t>
    </r>
    <r>
      <rPr>
        <sz val="14"/>
        <rFont val="Calibri"/>
        <family val="2"/>
        <charset val="204"/>
      </rPr>
      <t>—</t>
    </r>
    <r>
      <rPr>
        <sz val="14"/>
        <rFont val="Roboto Condensed Light"/>
        <charset val="204"/>
      </rPr>
      <t xml:space="preserve"> департаменту аналітичної та правової роботи Верховного Суду</t>
    </r>
  </si>
  <si>
    <t>Юридична адреса: вул. П. Орлика, 8, м. Київ, 01043</t>
  </si>
  <si>
    <t>коли учасник справи оскаржує судове рішення з підстав порушення правил предметної чи суб'єктної юрисдикції</t>
  </si>
  <si>
    <t>за апеляційними скаргами у зразкових справах (з р. 3)</t>
  </si>
  <si>
    <t>Форма № 2-ВС   с. 3</t>
  </si>
  <si>
    <t>Форма № 2-ВС  с.4</t>
  </si>
  <si>
    <t xml:space="preserve">Форма процесуального звернення/тип справи за видами судочинства </t>
  </si>
  <si>
    <r>
      <t xml:space="preserve">зі спорів з приводу встановлення Центральною виборчою комісією результатів:
</t>
    </r>
    <r>
      <rPr>
        <i/>
        <sz val="22"/>
        <rFont val="Roboto Condensed Light"/>
        <charset val="204"/>
      </rPr>
      <t>з них:</t>
    </r>
  </si>
  <si>
    <t>відмовлено у відкритті   провадження</t>
  </si>
  <si>
    <t>скаргу задоволено та судове рішення змінено</t>
  </si>
  <si>
    <t>у задоволенні скарги відмовлено та залишено рішення без змін</t>
  </si>
  <si>
    <t>із закриттям провадження у справі/зали-шенням заяви без розгляду</t>
  </si>
  <si>
    <t>з направленням справи на новий розгляд/ призначенням нового розгляду у суді першої та/або апеляційної інстанції</t>
  </si>
  <si>
    <t>укладення, зміни, розірвання, виконання договорів (правочинів) та визнання їх недійсними</t>
  </si>
  <si>
    <t>Форма № 2-ВС  с.6</t>
  </si>
  <si>
    <t>закрито апеляційне провадження</t>
  </si>
  <si>
    <t>закрито касаційне провадження</t>
  </si>
  <si>
    <t>скарг на рішення Вищої ради правосуддя, ухвалених за результатами розгляду скарг на рішення її Дисциплінарної палати</t>
  </si>
  <si>
    <t>Загальна кількість апеляційних скарг в адміністративних справах:</t>
  </si>
  <si>
    <t>скаргу задоволено   та змінено судове рішення</t>
  </si>
  <si>
    <t>з направленням справи для продовження розгляду</t>
  </si>
  <si>
    <t>за апеляційними скаргами у зразкових справах (з р. 4)</t>
  </si>
  <si>
    <t>Зміст звіту за формою № 2-ВС</t>
  </si>
  <si>
    <t>Розділ 1.</t>
  </si>
  <si>
    <t xml:space="preserve">Загальні показники здійснення правосуддя </t>
  </si>
  <si>
    <t>Довідка до розділу 1.</t>
  </si>
  <si>
    <t xml:space="preserve">Додаткові  показники здійснення правосуддя </t>
  </si>
  <si>
    <t>Розділ 2.</t>
  </si>
  <si>
    <t>Результативність  здійснення правосуддя за формою процесуального звернення та видами судочинства</t>
  </si>
  <si>
    <t>Розділ 3.</t>
  </si>
  <si>
    <t xml:space="preserve">Результативність здійснення правосуддя на підставі апеляційних скарг і справ </t>
  </si>
  <si>
    <t>Розділ 4.</t>
  </si>
  <si>
    <t xml:space="preserve">Результативність  здійснення правосуддя на підставі касаційних скарг за видами судочинства та категоріями справ </t>
  </si>
  <si>
    <t>Керівник департаменту аналітичної та правової роботи</t>
  </si>
  <si>
    <t>у задоволенні  скарги відмовлено  та  залишено судове рішення без змін</t>
  </si>
  <si>
    <t xml:space="preserve">із залишенням в силі рішення суду першої інстанції </t>
  </si>
  <si>
    <r>
      <rPr>
        <sz val="22"/>
        <rFont val="Roboto Condensed Light"/>
        <charset val="204"/>
      </rPr>
      <t>зі спорів щодо оскарження актів, дій чи бездіяльності (усього),</t>
    </r>
    <r>
      <rPr>
        <b/>
        <i/>
        <sz val="22"/>
        <rFont val="Roboto Condensed Light"/>
        <charset val="204"/>
      </rPr>
      <t xml:space="preserve">
</t>
    </r>
    <r>
      <rPr>
        <i/>
        <sz val="22"/>
        <rFont val="Roboto Condensed Light"/>
        <charset val="204"/>
      </rPr>
      <t>з них:</t>
    </r>
  </si>
  <si>
    <t xml:space="preserve">зразкових справах </t>
  </si>
  <si>
    <t>(період)</t>
  </si>
  <si>
    <t xml:space="preserve">
до 15 числа місяця, що настає за звітним періодом
</t>
  </si>
  <si>
    <t>з підстави встановлення міжнародною судовою установою, юрисдикція якої визнана Україною, порушення Україною міжнародних зобов’язань при вирішенні даної справи судом</t>
  </si>
  <si>
    <t>наявності висновку Великої Палати Верховного Суду про відсутність підстав для передачі справи на її розгляд</t>
  </si>
  <si>
    <t>відсутня виключна правова проблема</t>
  </si>
  <si>
    <t>наявний висновок щодо застосування норми права у подібних правовідносинах, викладений в раніше ухваленому рішенні Великої Палати Верховного Суду</t>
  </si>
  <si>
    <t>Великою Палатою Верховного Суду вже висловлена правова позиція щодо юрисдикції спору у подібних правовідносинах</t>
  </si>
  <si>
    <t>Кількість розглянутих справ в судовому засіданні в режимі відеоконференції</t>
  </si>
  <si>
    <t>заяв про перегляд судових рішень за виключними обставинами (усього), 
із них:</t>
  </si>
  <si>
    <r>
      <t>Загальна кількість процесуальних звернень суду</t>
    </r>
    <r>
      <rPr>
        <sz val="25"/>
        <rFont val="Roboto Condensed Light"/>
        <charset val="204"/>
      </rPr>
      <t xml:space="preserve">, 
</t>
    </r>
    <r>
      <rPr>
        <b/>
        <i/>
        <sz val="25"/>
        <rFont val="Roboto Condensed Light"/>
        <charset val="204"/>
      </rPr>
      <t>у тому числі:</t>
    </r>
  </si>
  <si>
    <t>щодо виборчого процесу та референдуму</t>
  </si>
  <si>
    <t>щодо захисту політичних (крім виборчих) та громадянських прав</t>
  </si>
  <si>
    <t>щодо статусу народного депутата України, депутата місцевої ради, організації діяльності представницьких органів влади</t>
  </si>
  <si>
    <t>щодо забезпечення громадського порядку та безпеки, національної безпеки та оборони України</t>
  </si>
  <si>
    <t>зі спорів з приводу реалізації державної політики у сфері освіти, науки, культури та спорту</t>
  </si>
  <si>
    <t>з приводу реалізації державної політики у сфері економіки та публічної фінансової політики</t>
  </si>
  <si>
    <t>з приводу регулювання містобудівної діяльності та землекористування</t>
  </si>
  <si>
    <t>з приводу охорони навколишнього природного середовища</t>
  </si>
  <si>
    <t>з приводу адміністрування податків, зборів, платежів, а також контролю за дотриманням вимог податкового законодавства</t>
  </si>
  <si>
    <t>зі спорів з приводу реалізації публічної політики у сферах праці, зайнятості населення та соціального захисту громадян та публічної житлової політики</t>
  </si>
  <si>
    <t>з приводу забезпечення функціонування органів прокуратури, адвокатури, нотаріату та юстиції</t>
  </si>
  <si>
    <t>що виникають з відносин публічної служби</t>
  </si>
  <si>
    <t>інші справи</t>
  </si>
  <si>
    <t>про банкрутство</t>
  </si>
  <si>
    <t>інших справ</t>
  </si>
  <si>
    <t>позовного провадження, у тому числі справи:</t>
  </si>
  <si>
    <t>у спорах щодо права власності чи іншого речового права на нерухоме майно (крім землі)</t>
  </si>
  <si>
    <t>у спорах, що виникають із земельних відносин</t>
  </si>
  <si>
    <t>у спорах щодо прав інтелектуальної власності</t>
  </si>
  <si>
    <t>у спорах, що виникають із правочинів, зокрема договорів</t>
  </si>
  <si>
    <t>у спорах про недоговірні зобов'язання</t>
  </si>
  <si>
    <t>у спорах про захист немайнових прав фізичних осіб</t>
  </si>
  <si>
    <t>у спорах, що виникають із відносин спадкування</t>
  </si>
  <si>
    <t>у спорах, що виникають із житлових відносин</t>
  </si>
  <si>
    <t>у спорах, що виникають із сімейних відносин</t>
  </si>
  <si>
    <t>із трудових правовідносин</t>
  </si>
  <si>
    <t>у спорах, пов`язаних із застосуванням Закону України "Про захист прав споживачів"</t>
  </si>
  <si>
    <t>про визнання необґрунтованими активів та їх витребування</t>
  </si>
  <si>
    <t>про звільнення майна з-під арешту (виключення майна з опису)</t>
  </si>
  <si>
    <t>про визнання та надання дозволу на примусове виконання рішення іноземного суду</t>
  </si>
  <si>
    <t>щодо визнання рішення іноземного суду, що не підлягає примусовому виконанню</t>
  </si>
  <si>
    <t xml:space="preserve">окремого провадження </t>
  </si>
  <si>
    <t>наказного провадження</t>
  </si>
  <si>
    <t>щодо примусового виконання судових рішень і рішень інших органів</t>
  </si>
  <si>
    <t>адміністративного</t>
  </si>
  <si>
    <t xml:space="preserve">ЗАТВЕРДЖЕНО
Наказ керівника апарату Верховного Суду 
від 25.06.2018 № 91-ОД 
(у редакції наказу керівника апарату від 10.07.2020 № 85)
</t>
  </si>
  <si>
    <t>Расім БАБАНЛИ</t>
  </si>
  <si>
    <t>Олена ТИМЧЕНКО</t>
  </si>
  <si>
    <t>Начальник відділу аналізу судової статистики Верховного Суду
департаменту аналітичної та правової роботи</t>
  </si>
  <si>
    <t>Форма № 2-ВС  с.5</t>
  </si>
  <si>
    <t>4</t>
  </si>
  <si>
    <t>5</t>
  </si>
  <si>
    <t>6—7</t>
  </si>
  <si>
    <r>
      <rPr>
        <b/>
        <sz val="32"/>
        <rFont val="Roboto Condensed Light"/>
        <charset val="204"/>
      </rPr>
      <t xml:space="preserve">Загальна кількість процесуальних звернень та справ, </t>
    </r>
    <r>
      <rPr>
        <sz val="32"/>
        <rFont val="Roboto Condensed Light"/>
        <charset val="204"/>
      </rPr>
      <t xml:space="preserve">
у тому числі:</t>
    </r>
  </si>
  <si>
    <r>
      <t>Кількість справ, що надійшли з касаційних судів на розгляд до Великої Палати Верховного Суду (усього),</t>
    </r>
    <r>
      <rPr>
        <sz val="32"/>
        <rFont val="Roboto Condensed Light"/>
        <charset val="204"/>
      </rPr>
      <t xml:space="preserve"> з них:</t>
    </r>
  </si>
  <si>
    <r>
      <t>Кількість справ, повернутих до касаційних судів у складі Верховного Суду (усього)</t>
    </r>
    <r>
      <rPr>
        <sz val="32"/>
        <color indexed="8"/>
        <rFont val="Roboto Condensed Light"/>
        <charset val="204"/>
      </rPr>
      <t>, у тому числі за підставами:</t>
    </r>
  </si>
  <si>
    <t>заяв про перегляд судових рішень за виключними обставинами (усього), із них:</t>
  </si>
  <si>
    <r>
      <t xml:space="preserve">Загальна кількість справ, 
</t>
    </r>
    <r>
      <rPr>
        <b/>
        <i/>
        <sz val="32"/>
        <rFont val="Roboto Condensed Light"/>
        <charset val="204"/>
      </rPr>
      <t>у тому числі:</t>
    </r>
  </si>
  <si>
    <r>
      <t xml:space="preserve">Загальна кількість справ </t>
    </r>
    <r>
      <rPr>
        <b/>
        <i/>
        <u/>
        <sz val="32"/>
        <color indexed="8"/>
        <rFont val="Roboto Condensed Light"/>
        <charset val="204"/>
      </rPr>
      <t>адміністративного судочинства</t>
    </r>
    <r>
      <rPr>
        <b/>
        <i/>
        <sz val="32"/>
        <color indexed="8"/>
        <rFont val="Roboto Condensed Light"/>
        <charset val="204"/>
      </rPr>
      <t xml:space="preserve">, 
</t>
    </r>
    <r>
      <rPr>
        <i/>
        <sz val="32"/>
        <color indexed="8"/>
        <rFont val="Roboto Condensed Light"/>
        <charset val="204"/>
      </rPr>
      <t>з них справи:</t>
    </r>
  </si>
  <si>
    <r>
      <t xml:space="preserve">Загальна кількість справ </t>
    </r>
    <r>
      <rPr>
        <b/>
        <i/>
        <u/>
        <sz val="32"/>
        <color indexed="8"/>
        <rFont val="Roboto Condensed Light"/>
        <charset val="204"/>
      </rPr>
      <t>господарського судочинства</t>
    </r>
    <r>
      <rPr>
        <b/>
        <i/>
        <sz val="32"/>
        <color indexed="8"/>
        <rFont val="Roboto Condensed Light"/>
        <charset val="204"/>
      </rPr>
      <t xml:space="preserve">, із них справи </t>
    </r>
    <r>
      <rPr>
        <i/>
        <sz val="32"/>
        <color indexed="8"/>
        <rFont val="Roboto Condensed Light"/>
        <charset val="204"/>
      </rPr>
      <t>стосовно</t>
    </r>
    <r>
      <rPr>
        <b/>
        <i/>
        <sz val="32"/>
        <color indexed="8"/>
        <rFont val="Roboto Condensed Light"/>
        <charset val="204"/>
      </rPr>
      <t>:</t>
    </r>
  </si>
  <si>
    <r>
      <t xml:space="preserve">Загальна кількість справ </t>
    </r>
    <r>
      <rPr>
        <b/>
        <i/>
        <u/>
        <sz val="32"/>
        <rFont val="Roboto Condensed Light"/>
        <charset val="204"/>
      </rPr>
      <t xml:space="preserve">кримінального  судочинства </t>
    </r>
  </si>
  <si>
    <r>
      <t xml:space="preserve">Загальна кількість справ </t>
    </r>
    <r>
      <rPr>
        <b/>
        <i/>
        <u/>
        <sz val="32"/>
        <color indexed="8"/>
        <rFont val="Roboto Condensed Light"/>
        <charset val="204"/>
      </rPr>
      <t xml:space="preserve">цивільного судочинства, </t>
    </r>
    <r>
      <rPr>
        <i/>
        <sz val="32"/>
        <color indexed="8"/>
        <rFont val="Roboto Condensed Light"/>
        <charset val="204"/>
      </rPr>
      <t>з них справи:</t>
    </r>
  </si>
  <si>
    <r>
      <t>Перебувало на розгляді упродовж періоду (усього),</t>
    </r>
    <r>
      <rPr>
        <i/>
        <sz val="28"/>
        <rFont val="Roboto Condensed Light"/>
        <charset val="204"/>
      </rPr>
      <t xml:space="preserve"> 
</t>
    </r>
    <r>
      <rPr>
        <sz val="28"/>
        <rFont val="Roboto Condensed Light"/>
        <charset val="204"/>
      </rPr>
      <t>з них:</t>
    </r>
  </si>
  <si>
    <r>
      <rPr>
        <b/>
        <sz val="28"/>
        <rFont val="Roboto Condensed Light"/>
        <charset val="204"/>
      </rPr>
      <t xml:space="preserve">Розглянуто (усього), </t>
    </r>
    <r>
      <rPr>
        <sz val="28"/>
        <rFont val="Roboto Condensed Light"/>
        <charset val="204"/>
      </rPr>
      <t xml:space="preserve">
з них:</t>
    </r>
  </si>
  <si>
    <r>
      <rPr>
        <b/>
        <i/>
        <sz val="24"/>
        <rFont val="Roboto Condensed Light"/>
        <charset val="204"/>
      </rPr>
      <t xml:space="preserve">Кількість справ, у яких задоволено позовні вимоги/ скаргу/ заяву/ змінено чи скасовано судові рішення
</t>
    </r>
    <r>
      <rPr>
        <sz val="24"/>
        <rFont val="Roboto Condensed Light"/>
        <charset val="204"/>
      </rPr>
      <t>(з гр. 8)</t>
    </r>
  </si>
  <si>
    <r>
      <t xml:space="preserve">Перебувало на розгляді упродовж періоду  (усього), 
</t>
    </r>
    <r>
      <rPr>
        <sz val="22"/>
        <rFont val="Roboto Condensed Light"/>
        <charset val="204"/>
      </rPr>
      <t>з них:</t>
    </r>
  </si>
  <si>
    <r>
      <t xml:space="preserve">Розглянуто (усього), 
</t>
    </r>
    <r>
      <rPr>
        <sz val="22"/>
        <rFont val="Roboto Condensed Light"/>
        <charset val="204"/>
      </rPr>
      <t>з них:</t>
    </r>
  </si>
  <si>
    <r>
      <t xml:space="preserve">скаргу задоволено та судове рішення скасовано (усього), 
</t>
    </r>
    <r>
      <rPr>
        <i/>
        <sz val="22"/>
        <rFont val="Roboto Condensed Light"/>
        <charset val="204"/>
      </rPr>
      <t>у тому числі:</t>
    </r>
  </si>
  <si>
    <t>за 2020 рік</t>
  </si>
  <si>
    <t>15 січня 2021 року</t>
  </si>
  <si>
    <r>
      <t xml:space="preserve">Перебувало на розгляді (усього),
</t>
    </r>
    <r>
      <rPr>
        <i/>
        <sz val="26"/>
        <rFont val="Roboto Condensed Light"/>
        <charset val="204"/>
      </rPr>
      <t>з них:</t>
    </r>
  </si>
  <si>
    <r>
      <t xml:space="preserve">Розглянуто (усього), 
</t>
    </r>
    <r>
      <rPr>
        <sz val="26"/>
        <rFont val="Roboto Condensed Light"/>
        <charset val="204"/>
      </rPr>
      <t>з них:</t>
    </r>
  </si>
  <si>
    <r>
      <t xml:space="preserve">скаргу задоволено  та судове рішення скасовано (усього), 
</t>
    </r>
    <r>
      <rPr>
        <i/>
        <sz val="26"/>
        <rFont val="Roboto Condensed Light"/>
        <charset val="204"/>
      </rPr>
      <t>у тому числі:</t>
    </r>
  </si>
  <si>
    <r>
      <t>піврічна,</t>
    </r>
    <r>
      <rPr>
        <i/>
        <u/>
        <sz val="14"/>
        <rFont val="Roboto Condensed Light"/>
        <charset val="204"/>
      </rPr>
      <t xml:space="preserve"> річна </t>
    </r>
    <r>
      <rPr>
        <i/>
        <sz val="14"/>
        <rFont val="Roboto Condensed Light"/>
        <charset val="204"/>
      </rPr>
      <t xml:space="preserve">                  
(паперова, електронна)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</si>
</sst>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0" x14ac:knownFonts="1">
    <font>
      <sz val="10"/>
      <name val="Arial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26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2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Roboto Condensed Light"/>
      <charset val="204"/>
    </font>
    <font>
      <sz val="10"/>
      <name val="Roboto Condensed Light"/>
      <charset val="204"/>
    </font>
    <font>
      <b/>
      <sz val="14"/>
      <name val="Roboto Condensed Light"/>
      <charset val="204"/>
    </font>
    <font>
      <b/>
      <u/>
      <sz val="14"/>
      <name val="Roboto Condensed Light"/>
      <charset val="204"/>
    </font>
    <font>
      <i/>
      <sz val="10"/>
      <name val="Roboto Condensed Light"/>
      <charset val="204"/>
    </font>
    <font>
      <sz val="14"/>
      <name val="Roboto Condensed Light"/>
      <charset val="204"/>
    </font>
    <font>
      <b/>
      <sz val="28"/>
      <name val="Roboto Condensed Light"/>
      <charset val="204"/>
    </font>
    <font>
      <b/>
      <sz val="16"/>
      <name val="Roboto Condensed Light"/>
      <charset val="204"/>
    </font>
    <font>
      <sz val="16"/>
      <name val="Roboto Condensed Light"/>
      <charset val="204"/>
    </font>
    <font>
      <b/>
      <sz val="22"/>
      <name val="Roboto Condensed Light"/>
      <charset val="204"/>
    </font>
    <font>
      <sz val="22"/>
      <name val="Roboto Condensed Light"/>
      <charset val="204"/>
    </font>
    <font>
      <i/>
      <sz val="22"/>
      <name val="Roboto Condensed Light"/>
      <charset val="204"/>
    </font>
    <font>
      <b/>
      <sz val="18"/>
      <name val="Roboto Condensed Light"/>
      <charset val="204"/>
    </font>
    <font>
      <i/>
      <sz val="14"/>
      <name val="Roboto Condensed Light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28"/>
      <name val="Roboto Condensed Light"/>
      <charset val="204"/>
    </font>
    <font>
      <b/>
      <sz val="20"/>
      <name val="Roboto Condensed Light"/>
      <charset val="204"/>
    </font>
    <font>
      <b/>
      <sz val="25"/>
      <name val="Roboto Condensed Light"/>
      <charset val="204"/>
    </font>
    <font>
      <b/>
      <sz val="30"/>
      <name val="Roboto Condensed Light"/>
      <charset val="204"/>
    </font>
    <font>
      <b/>
      <sz val="26"/>
      <name val="Roboto Condensed Light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2"/>
      <name val="Roboto Condensed Light"/>
      <charset val="204"/>
    </font>
    <font>
      <sz val="20"/>
      <name val="Roboto Condensed Light"/>
      <charset val="204"/>
    </font>
    <font>
      <b/>
      <sz val="40"/>
      <name val="Roboto Condensed Light"/>
      <charset val="204"/>
    </font>
    <font>
      <sz val="30"/>
      <name val="Roboto Condensed Light"/>
      <charset val="204"/>
    </font>
    <font>
      <b/>
      <sz val="32"/>
      <name val="Roboto Condensed Light"/>
      <charset val="204"/>
    </font>
    <font>
      <sz val="25"/>
      <name val="Roboto Condensed Light"/>
      <charset val="204"/>
    </font>
    <font>
      <i/>
      <sz val="25"/>
      <name val="Roboto Condensed Light"/>
      <charset val="204"/>
    </font>
    <font>
      <b/>
      <sz val="45"/>
      <name val="Roboto Condensed Light"/>
      <charset val="204"/>
    </font>
    <font>
      <i/>
      <sz val="26"/>
      <name val="Roboto Condensed Light"/>
      <charset val="204"/>
    </font>
    <font>
      <b/>
      <i/>
      <sz val="25"/>
      <name val="Roboto Condensed Light"/>
      <charset val="204"/>
    </font>
    <font>
      <b/>
      <sz val="22"/>
      <name val="Times New Roman"/>
      <family val="1"/>
      <charset val="204"/>
    </font>
    <font>
      <sz val="40"/>
      <name val="Roboto Condensed Light"/>
      <charset val="204"/>
    </font>
    <font>
      <sz val="30"/>
      <name val="Arial Cyr"/>
      <charset val="204"/>
    </font>
    <font>
      <b/>
      <sz val="30"/>
      <name val="Arial Cyr"/>
      <charset val="204"/>
    </font>
    <font>
      <b/>
      <sz val="24"/>
      <color indexed="8"/>
      <name val="Roboto Condensed Light"/>
      <charset val="204"/>
    </font>
    <font>
      <sz val="14"/>
      <name val="Calibri"/>
      <family val="2"/>
      <charset val="204"/>
    </font>
    <font>
      <sz val="36"/>
      <name val="Roboto Condensed Light"/>
      <charset val="204"/>
    </font>
    <font>
      <sz val="28"/>
      <name val="Arial"/>
      <family val="2"/>
      <charset val="204"/>
    </font>
    <font>
      <sz val="14"/>
      <name val="Arial"/>
      <family val="2"/>
      <charset val="204"/>
    </font>
    <font>
      <b/>
      <i/>
      <sz val="14"/>
      <name val="Roboto Condensed Light"/>
      <charset val="204"/>
    </font>
    <font>
      <sz val="36"/>
      <name val="Arial Cyr"/>
      <charset val="204"/>
    </font>
    <font>
      <b/>
      <sz val="24"/>
      <name val="Roboto Condensed Light"/>
      <charset val="204"/>
    </font>
    <font>
      <b/>
      <i/>
      <sz val="24"/>
      <name val="Roboto Condensed Light"/>
      <charset val="204"/>
    </font>
    <font>
      <sz val="24"/>
      <name val="Roboto Condensed Light"/>
      <charset val="204"/>
    </font>
    <font>
      <sz val="32"/>
      <color indexed="8"/>
      <name val="Roboto Condensed Light"/>
      <charset val="204"/>
    </font>
    <font>
      <b/>
      <sz val="48"/>
      <name val="Roboto Condensed Light"/>
      <charset val="204"/>
    </font>
    <font>
      <b/>
      <sz val="72"/>
      <name val="Roboto Condensed Light"/>
      <charset val="204"/>
    </font>
    <font>
      <sz val="32"/>
      <name val="Roboto Condensed Light"/>
      <charset val="204"/>
    </font>
    <font>
      <i/>
      <sz val="32"/>
      <name val="Roboto Condensed Light"/>
      <charset val="204"/>
    </font>
    <font>
      <b/>
      <sz val="60"/>
      <name val="Roboto Condensed Light"/>
      <charset val="204"/>
    </font>
    <font>
      <sz val="60"/>
      <name val="Roboto Condensed Light"/>
      <charset val="204"/>
    </font>
    <font>
      <b/>
      <sz val="55"/>
      <name val="Roboto Condensed Light"/>
      <charset val="204"/>
    </font>
    <font>
      <sz val="45"/>
      <name val="Roboto Condensed Light"/>
      <charset val="204"/>
    </font>
    <font>
      <sz val="55"/>
      <name val="Times New Roman"/>
      <family val="1"/>
      <charset val="204"/>
    </font>
    <font>
      <b/>
      <i/>
      <sz val="32"/>
      <name val="Roboto Condensed Light"/>
      <charset val="204"/>
    </font>
    <font>
      <b/>
      <i/>
      <u/>
      <sz val="32"/>
      <color indexed="8"/>
      <name val="Roboto Condensed Light"/>
      <charset val="204"/>
    </font>
    <font>
      <b/>
      <i/>
      <sz val="32"/>
      <color indexed="8"/>
      <name val="Roboto Condensed Light"/>
      <charset val="204"/>
    </font>
    <font>
      <i/>
      <sz val="32"/>
      <color indexed="8"/>
      <name val="Roboto Condensed Light"/>
      <charset val="204"/>
    </font>
    <font>
      <b/>
      <i/>
      <u/>
      <sz val="32"/>
      <name val="Roboto Condensed Light"/>
      <charset val="204"/>
    </font>
    <font>
      <i/>
      <sz val="24"/>
      <name val="Roboto Condensed Light"/>
      <charset val="204"/>
    </font>
    <font>
      <i/>
      <sz val="28"/>
      <name val="Roboto Condensed Light"/>
      <charset val="204"/>
    </font>
    <font>
      <sz val="36"/>
      <name val="Times New Roman"/>
      <family val="1"/>
      <charset val="204"/>
    </font>
    <font>
      <sz val="60"/>
      <name val="Arial Cyr"/>
      <charset val="204"/>
    </font>
    <font>
      <sz val="26"/>
      <name val="Roboto Condensed Light"/>
      <charset val="204"/>
    </font>
    <font>
      <b/>
      <i/>
      <sz val="26"/>
      <name val="Roboto Condensed Light"/>
      <charset val="204"/>
    </font>
    <font>
      <sz val="26"/>
      <name val="Arial"/>
      <family val="2"/>
      <charset val="204"/>
    </font>
    <font>
      <b/>
      <sz val="65"/>
      <name val="Roboto Condensed Light"/>
      <charset val="204"/>
    </font>
    <font>
      <b/>
      <sz val="48"/>
      <name val="Times New Roman"/>
      <family val="1"/>
      <charset val="204"/>
    </font>
    <font>
      <i/>
      <u/>
      <sz val="14"/>
      <name val="Roboto Condensed Light"/>
      <charset val="204"/>
    </font>
    <font>
      <sz val="32"/>
      <color rgb="FF000000"/>
      <name val="Roboto Condensed Light"/>
      <charset val="204"/>
    </font>
    <font>
      <b/>
      <i/>
      <sz val="32"/>
      <color theme="1"/>
      <name val="Roboto Condensed Light"/>
      <charset val="204"/>
    </font>
    <font>
      <b/>
      <sz val="60"/>
      <color rgb="FF000000"/>
      <name val="Roboto Condensed Light"/>
      <charset val="204"/>
    </font>
    <font>
      <sz val="60"/>
      <color rgb="FF000000"/>
      <name val="Roboto Condensed Light"/>
      <charset val="204"/>
    </font>
    <font>
      <sz val="25"/>
      <color theme="1"/>
      <name val="Roboto Condensed Light"/>
      <charset val="204"/>
    </font>
    <font>
      <b/>
      <sz val="32"/>
      <color theme="1"/>
      <name val="Roboto Condensed Light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2" borderId="1" applyNumberFormat="0" applyAlignment="0" applyProtection="0"/>
    <xf numFmtId="0" fontId="8" fillId="18" borderId="2" applyNumberFormat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17" fillId="4" borderId="7" applyNumberFormat="0" applyFont="0" applyAlignment="0" applyProtection="0"/>
    <xf numFmtId="0" fontId="1" fillId="4" borderId="7" applyNumberFormat="0" applyFont="0" applyAlignment="0" applyProtection="0"/>
    <xf numFmtId="0" fontId="18" fillId="2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0" fillId="6" borderId="0" applyNumberFormat="0" applyBorder="0" applyAlignment="0" applyProtection="0"/>
    <xf numFmtId="0" fontId="22" fillId="0" borderId="10" applyNumberFormat="0" applyFill="0" applyAlignment="0" applyProtection="0"/>
    <xf numFmtId="0" fontId="23" fillId="0" borderId="4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31" fillId="0" borderId="0"/>
    <xf numFmtId="0" fontId="15" fillId="0" borderId="6" applyNumberFormat="0" applyFill="0" applyAlignment="0" applyProtection="0"/>
    <xf numFmtId="0" fontId="25" fillId="20" borderId="2" applyNumberFormat="0" applyAlignment="0" applyProtection="0"/>
    <xf numFmtId="0" fontId="25" fillId="20" borderId="2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7" fillId="0" borderId="0"/>
    <xf numFmtId="0" fontId="1" fillId="0" borderId="0"/>
    <xf numFmtId="0" fontId="1" fillId="22" borderId="7" applyNumberFormat="0" applyFont="0" applyAlignment="0" applyProtection="0"/>
    <xf numFmtId="0" fontId="15" fillId="0" borderId="6" applyNumberFormat="0" applyFill="0" applyAlignment="0" applyProtection="0"/>
    <xf numFmtId="0" fontId="16" fillId="21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276">
    <xf numFmtId="0" fontId="1" fillId="0" borderId="0" xfId="0" applyFont="1"/>
    <xf numFmtId="0" fontId="49" fillId="0" borderId="0" xfId="60" applyFont="1" applyAlignment="1">
      <alignment horizontal="left" vertical="center" wrapText="1"/>
    </xf>
    <xf numFmtId="0" fontId="34" fillId="0" borderId="0" xfId="60" applyNumberFormat="1" applyFont="1" applyFill="1" applyBorder="1" applyAlignment="1" applyProtection="1">
      <alignment horizontal="left" vertical="center"/>
    </xf>
    <xf numFmtId="0" fontId="27" fillId="0" borderId="0" xfId="59" applyFont="1"/>
    <xf numFmtId="0" fontId="27" fillId="0" borderId="0" xfId="59" applyNumberFormat="1" applyFont="1" applyFill="1" applyBorder="1" applyAlignment="1" applyProtection="1"/>
    <xf numFmtId="0" fontId="3" fillId="0" borderId="0" xfId="60" applyFont="1"/>
    <xf numFmtId="0" fontId="3" fillId="0" borderId="0" xfId="59" applyNumberFormat="1" applyFont="1" applyFill="1" applyBorder="1" applyAlignment="1" applyProtection="1"/>
    <xf numFmtId="0" fontId="28" fillId="0" borderId="0" xfId="59" applyNumberFormat="1" applyFont="1" applyFill="1" applyBorder="1" applyAlignment="1" applyProtection="1">
      <alignment horizontal="center"/>
    </xf>
    <xf numFmtId="0" fontId="2" fillId="0" borderId="0" xfId="59" applyFont="1"/>
    <xf numFmtId="0" fontId="33" fillId="0" borderId="0" xfId="60" applyFont="1"/>
    <xf numFmtId="0" fontId="34" fillId="0" borderId="0" xfId="60" applyNumberFormat="1" applyFont="1" applyFill="1" applyBorder="1" applyAlignment="1" applyProtection="1">
      <alignment horizontal="center" vertical="center"/>
    </xf>
    <xf numFmtId="0" fontId="33" fillId="0" borderId="0" xfId="60" applyNumberFormat="1" applyFont="1" applyFill="1" applyBorder="1" applyAlignment="1" applyProtection="1"/>
    <xf numFmtId="0" fontId="33" fillId="0" borderId="0" xfId="60" applyNumberFormat="1" applyFont="1" applyFill="1" applyBorder="1" applyAlignment="1" applyProtection="1">
      <alignment vertical="center" wrapText="1"/>
    </xf>
    <xf numFmtId="0" fontId="32" fillId="0" borderId="0" xfId="60" applyNumberFormat="1" applyFont="1" applyFill="1" applyBorder="1" applyAlignment="1" applyProtection="1">
      <alignment vertical="center" wrapText="1"/>
    </xf>
    <xf numFmtId="0" fontId="37" fillId="0" borderId="0" xfId="60" applyFont="1"/>
    <xf numFmtId="0" fontId="33" fillId="0" borderId="0" xfId="0" applyFont="1"/>
    <xf numFmtId="0" fontId="37" fillId="0" borderId="0" xfId="60" applyNumberFormat="1" applyFont="1" applyFill="1" applyBorder="1" applyAlignment="1" applyProtection="1"/>
    <xf numFmtId="0" fontId="37" fillId="0" borderId="0" xfId="60" applyNumberFormat="1" applyFont="1" applyFill="1" applyBorder="1" applyAlignment="1" applyProtection="1">
      <alignment horizontal="left"/>
    </xf>
    <xf numFmtId="0" fontId="37" fillId="0" borderId="12" xfId="60" applyNumberFormat="1" applyFont="1" applyFill="1" applyBorder="1" applyAlignment="1" applyProtection="1">
      <alignment horizontal="left"/>
    </xf>
    <xf numFmtId="0" fontId="37" fillId="0" borderId="0" xfId="60" applyFont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Border="1" applyAlignment="1">
      <alignment horizontal="center"/>
    </xf>
    <xf numFmtId="0" fontId="37" fillId="0" borderId="0" xfId="60" applyFont="1" applyAlignment="1">
      <alignment horizontal="center"/>
    </xf>
    <xf numFmtId="0" fontId="39" fillId="0" borderId="0" xfId="60" applyFont="1"/>
    <xf numFmtId="0" fontId="48" fillId="0" borderId="0" xfId="60" applyFont="1" applyAlignment="1">
      <alignment vertical="top"/>
    </xf>
    <xf numFmtId="0" fontId="38" fillId="0" borderId="0" xfId="60" applyNumberFormat="1" applyFont="1" applyFill="1" applyBorder="1" applyAlignment="1" applyProtection="1">
      <alignment vertical="top"/>
    </xf>
    <xf numFmtId="0" fontId="39" fillId="0" borderId="0" xfId="0" applyNumberFormat="1" applyFont="1" applyFill="1" applyBorder="1" applyAlignment="1" applyProtection="1">
      <alignment vertical="center" wrapText="1"/>
    </xf>
    <xf numFmtId="0" fontId="33" fillId="0" borderId="0" xfId="0" applyFont="1" applyBorder="1" applyAlignment="1">
      <alignment horizontal="left"/>
    </xf>
    <xf numFmtId="0" fontId="1" fillId="0" borderId="0" xfId="0" applyFont="1" applyBorder="1"/>
    <xf numFmtId="0" fontId="53" fillId="0" borderId="0" xfId="59" applyNumberFormat="1" applyFont="1" applyFill="1" applyBorder="1" applyAlignment="1" applyProtection="1">
      <alignment vertical="center"/>
    </xf>
    <xf numFmtId="0" fontId="52" fillId="0" borderId="0" xfId="0" applyNumberFormat="1" applyFont="1" applyFill="1" applyBorder="1" applyAlignment="1" applyProtection="1">
      <alignment vertical="center"/>
    </xf>
    <xf numFmtId="0" fontId="54" fillId="0" borderId="0" xfId="59" applyNumberFormat="1" applyFont="1" applyFill="1" applyBorder="1" applyAlignment="1" applyProtection="1">
      <alignment vertical="center"/>
    </xf>
    <xf numFmtId="0" fontId="40" fillId="0" borderId="13" xfId="0" applyFont="1" applyBorder="1" applyAlignment="1">
      <alignment vertical="center" wrapText="1"/>
    </xf>
    <xf numFmtId="0" fontId="39" fillId="0" borderId="13" xfId="0" applyNumberFormat="1" applyFont="1" applyFill="1" applyBorder="1" applyAlignment="1" applyProtection="1">
      <alignment vertical="center" wrapText="1"/>
    </xf>
    <xf numFmtId="0" fontId="40" fillId="0" borderId="13" xfId="0" applyNumberFormat="1" applyFont="1" applyFill="1" applyBorder="1" applyAlignment="1" applyProtection="1">
      <alignment vertical="center" wrapText="1"/>
    </xf>
    <xf numFmtId="0" fontId="35" fillId="0" borderId="0" xfId="60" applyNumberFormat="1" applyFont="1" applyFill="1" applyBorder="1" applyAlignment="1" applyProtection="1">
      <alignment horizontal="center" vertical="center" wrapText="1"/>
    </xf>
    <xf numFmtId="0" fontId="51" fillId="0" borderId="0" xfId="0" applyNumberFormat="1" applyFont="1" applyFill="1" applyBorder="1" applyAlignment="1" applyProtection="1">
      <alignment vertical="center" wrapText="1"/>
    </xf>
    <xf numFmtId="0" fontId="38" fillId="0" borderId="0" xfId="0" applyNumberFormat="1" applyFont="1" applyFill="1" applyBorder="1" applyAlignment="1" applyProtection="1">
      <alignment vertical="center" wrapText="1"/>
    </xf>
    <xf numFmtId="0" fontId="34" fillId="0" borderId="0" xfId="60" applyNumberFormat="1" applyFont="1" applyFill="1" applyBorder="1" applyAlignment="1" applyProtection="1">
      <alignment vertical="center" wrapText="1"/>
    </xf>
    <xf numFmtId="0" fontId="51" fillId="0" borderId="0" xfId="0" applyNumberFormat="1" applyFont="1" applyFill="1" applyBorder="1" applyAlignment="1" applyProtection="1">
      <alignment horizontal="right" vertical="center" wrapText="1"/>
    </xf>
    <xf numFmtId="0" fontId="58" fillId="0" borderId="0" xfId="0" applyFont="1" applyAlignment="1">
      <alignment horizontal="left"/>
    </xf>
    <xf numFmtId="0" fontId="50" fillId="0" borderId="0" xfId="0" applyFont="1" applyAlignment="1">
      <alignment horizontal="left"/>
    </xf>
    <xf numFmtId="0" fontId="60" fillId="0" borderId="0" xfId="0" applyFont="1" applyAlignment="1">
      <alignment horizontal="left"/>
    </xf>
    <xf numFmtId="0" fontId="57" fillId="0" borderId="0" xfId="0" applyNumberFormat="1" applyFont="1" applyFill="1" applyBorder="1" applyAlignment="1" applyProtection="1">
      <alignment horizontal="right" vertical="center"/>
    </xf>
    <xf numFmtId="0" fontId="33" fillId="0" borderId="13" xfId="0" applyFont="1" applyBorder="1" applyAlignment="1">
      <alignment vertical="center"/>
    </xf>
    <xf numFmtId="0" fontId="41" fillId="0" borderId="14" xfId="59" applyNumberFormat="1" applyFont="1" applyFill="1" applyBorder="1" applyAlignment="1" applyProtection="1">
      <alignment horizontal="left" vertical="center" wrapText="1"/>
    </xf>
    <xf numFmtId="0" fontId="55" fillId="0" borderId="14" xfId="59" applyNumberFormat="1" applyFont="1" applyFill="1" applyBorder="1" applyAlignment="1" applyProtection="1">
      <alignment horizontal="left" vertical="center" wrapText="1"/>
    </xf>
    <xf numFmtId="0" fontId="42" fillId="0" borderId="14" xfId="59" applyNumberFormat="1" applyFont="1" applyFill="1" applyBorder="1" applyAlignment="1" applyProtection="1">
      <alignment horizontal="left" vertical="center" wrapText="1"/>
    </xf>
    <xf numFmtId="0" fontId="42" fillId="0" borderId="14" xfId="59" applyFont="1" applyBorder="1" applyAlignment="1">
      <alignment horizontal="left" vertical="top" wrapText="1"/>
    </xf>
    <xf numFmtId="0" fontId="43" fillId="0" borderId="13" xfId="59" applyNumberFormat="1" applyFont="1" applyFill="1" applyBorder="1" applyAlignment="1" applyProtection="1">
      <alignment horizontal="left" vertical="center"/>
    </xf>
    <xf numFmtId="0" fontId="43" fillId="0" borderId="14" xfId="59" applyNumberFormat="1" applyFont="1" applyFill="1" applyBorder="1" applyAlignment="1" applyProtection="1">
      <alignment horizontal="left" vertical="center" wrapText="1"/>
    </xf>
    <xf numFmtId="0" fontId="55" fillId="0" borderId="14" xfId="59" applyFont="1" applyBorder="1" applyAlignment="1">
      <alignment horizontal="left" vertical="top" wrapText="1"/>
    </xf>
    <xf numFmtId="0" fontId="43" fillId="0" borderId="14" xfId="59" applyNumberFormat="1" applyFont="1" applyFill="1" applyBorder="1" applyAlignment="1" applyProtection="1">
      <alignment horizontal="left" vertical="center"/>
    </xf>
    <xf numFmtId="0" fontId="43" fillId="0" borderId="14" xfId="59" applyFont="1" applyBorder="1" applyAlignment="1">
      <alignment horizontal="left" vertical="center"/>
    </xf>
    <xf numFmtId="0" fontId="41" fillId="0" borderId="13" xfId="59" applyNumberFormat="1" applyFont="1" applyFill="1" applyBorder="1" applyAlignment="1" applyProtection="1">
      <alignment horizontal="center" vertical="center"/>
    </xf>
    <xf numFmtId="0" fontId="57" fillId="0" borderId="0" xfId="0" applyNumberFormat="1" applyFont="1" applyFill="1" applyBorder="1" applyAlignment="1" applyProtection="1">
      <alignment vertical="center" wrapText="1"/>
    </xf>
    <xf numFmtId="0" fontId="66" fillId="0" borderId="0" xfId="60" applyFont="1" applyAlignment="1">
      <alignment vertical="top"/>
    </xf>
    <xf numFmtId="0" fontId="58" fillId="0" borderId="0" xfId="60" applyFont="1"/>
    <xf numFmtId="0" fontId="68" fillId="0" borderId="0" xfId="60" applyFont="1"/>
    <xf numFmtId="0" fontId="50" fillId="0" borderId="0" xfId="0" applyFont="1" applyBorder="1" applyAlignment="1">
      <alignment horizontal="left" vertical="center" wrapText="1"/>
    </xf>
    <xf numFmtId="0" fontId="60" fillId="0" borderId="0" xfId="0" applyFont="1" applyBorder="1" applyAlignment="1">
      <alignment horizontal="left" vertical="center" wrapText="1"/>
    </xf>
    <xf numFmtId="0" fontId="50" fillId="0" borderId="0" xfId="0" applyFont="1" applyFill="1" applyBorder="1" applyAlignment="1">
      <alignment horizontal="left" vertical="center" wrapText="1"/>
    </xf>
    <xf numFmtId="0" fontId="60" fillId="0" borderId="0" xfId="0" applyFont="1" applyBorder="1" applyAlignment="1">
      <alignment horizontal="left"/>
    </xf>
    <xf numFmtId="0" fontId="41" fillId="0" borderId="13" xfId="0" applyFont="1" applyBorder="1" applyAlignment="1">
      <alignment horizontal="center" vertical="center" wrapText="1"/>
    </xf>
    <xf numFmtId="0" fontId="41" fillId="0" borderId="13" xfId="0" applyNumberFormat="1" applyFont="1" applyFill="1" applyBorder="1" applyAlignment="1" applyProtection="1">
      <alignment horizontal="center" vertical="center" wrapText="1"/>
    </xf>
    <xf numFmtId="0" fontId="42" fillId="0" borderId="13" xfId="0" applyNumberFormat="1" applyFont="1" applyFill="1" applyBorder="1" applyAlignment="1" applyProtection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41" fillId="0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9" fillId="0" borderId="15" xfId="63" applyNumberFormat="1" applyFont="1" applyFill="1" applyBorder="1" applyAlignment="1" applyProtection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5" fillId="0" borderId="13" xfId="0" applyFont="1" applyBorder="1" applyAlignment="1">
      <alignment horizontal="center" vertical="center" wrapText="1"/>
    </xf>
    <xf numFmtId="0" fontId="38" fillId="0" borderId="0" xfId="0" applyNumberFormat="1" applyFont="1" applyFill="1" applyBorder="1" applyAlignment="1" applyProtection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1" fillId="0" borderId="14" xfId="59" applyNumberFormat="1" applyFont="1" applyFill="1" applyBorder="1" applyAlignment="1" applyProtection="1">
      <alignment horizontal="center" vertical="center" wrapText="1"/>
    </xf>
    <xf numFmtId="0" fontId="44" fillId="0" borderId="13" xfId="59" applyNumberFormat="1" applyFont="1" applyFill="1" applyBorder="1" applyAlignment="1" applyProtection="1">
      <alignment horizontal="center" vertical="center" wrapText="1"/>
    </xf>
    <xf numFmtId="0" fontId="27" fillId="0" borderId="0" xfId="59" applyFont="1" applyAlignment="1">
      <alignment horizontal="center" vertical="center"/>
    </xf>
    <xf numFmtId="0" fontId="47" fillId="0" borderId="0" xfId="59" applyFont="1" applyAlignment="1">
      <alignment horizontal="center"/>
    </xf>
    <xf numFmtId="0" fontId="53" fillId="0" borderId="0" xfId="59" applyNumberFormat="1" applyFont="1" applyFill="1" applyBorder="1" applyAlignment="1" applyProtection="1">
      <alignment horizontal="center" vertical="center"/>
    </xf>
    <xf numFmtId="0" fontId="46" fillId="0" borderId="0" xfId="59" applyNumberFormat="1" applyFont="1" applyFill="1" applyBorder="1" applyAlignment="1" applyProtection="1">
      <alignment horizontal="center"/>
    </xf>
    <xf numFmtId="0" fontId="41" fillId="0" borderId="14" xfId="59" applyNumberFormat="1" applyFont="1" applyFill="1" applyBorder="1" applyAlignment="1" applyProtection="1">
      <alignment horizontal="center" vertical="center"/>
    </xf>
    <xf numFmtId="0" fontId="65" fillId="0" borderId="0" xfId="59" applyFont="1" applyAlignment="1">
      <alignment horizontal="center"/>
    </xf>
    <xf numFmtId="0" fontId="33" fillId="0" borderId="0" xfId="60" applyFont="1" applyAlignment="1">
      <alignment horizontal="center" vertical="center"/>
    </xf>
    <xf numFmtId="0" fontId="48" fillId="0" borderId="0" xfId="60" applyFont="1" applyAlignment="1">
      <alignment horizontal="center" vertical="center"/>
    </xf>
    <xf numFmtId="0" fontId="67" fillId="0" borderId="0" xfId="60" applyFont="1" applyAlignment="1">
      <alignment horizontal="center" vertical="center"/>
    </xf>
    <xf numFmtId="0" fontId="46" fillId="0" borderId="0" xfId="60" applyFont="1" applyAlignment="1">
      <alignment horizontal="center" vertical="center"/>
    </xf>
    <xf numFmtId="0" fontId="55" fillId="0" borderId="14" xfId="59" applyFont="1" applyBorder="1" applyAlignment="1">
      <alignment horizontal="left" vertical="center"/>
    </xf>
    <xf numFmtId="0" fontId="38" fillId="0" borderId="13" xfId="0" applyNumberFormat="1" applyFont="1" applyFill="1" applyBorder="1" applyAlignment="1" applyProtection="1">
      <alignment horizontal="center" vertical="center" wrapText="1"/>
    </xf>
    <xf numFmtId="0" fontId="48" fillId="0" borderId="13" xfId="0" applyNumberFormat="1" applyFont="1" applyFill="1" applyBorder="1" applyAlignment="1" applyProtection="1">
      <alignment horizontal="center" vertical="center" wrapText="1"/>
    </xf>
    <xf numFmtId="0" fontId="72" fillId="0" borderId="0" xfId="60" applyFont="1"/>
    <xf numFmtId="0" fontId="73" fillId="0" borderId="0" xfId="60" applyFont="1"/>
    <xf numFmtId="49" fontId="74" fillId="0" borderId="0" xfId="60" applyNumberFormat="1" applyFont="1" applyBorder="1" applyAlignment="1">
      <alignment horizontal="left"/>
    </xf>
    <xf numFmtId="0" fontId="1" fillId="0" borderId="0" xfId="60" applyFont="1"/>
    <xf numFmtId="0" fontId="34" fillId="0" borderId="0" xfId="60" applyFont="1" applyAlignment="1">
      <alignment horizontal="left" vertical="center"/>
    </xf>
    <xf numFmtId="0" fontId="28" fillId="0" borderId="0" xfId="60" applyFont="1"/>
    <xf numFmtId="0" fontId="71" fillId="0" borderId="16" xfId="60" applyFont="1" applyBorder="1" applyAlignment="1">
      <alignment horizontal="center" vertical="center"/>
    </xf>
    <xf numFmtId="0" fontId="71" fillId="0" borderId="16" xfId="0" applyFont="1" applyBorder="1" applyAlignment="1">
      <alignment wrapText="1"/>
    </xf>
    <xf numFmtId="0" fontId="71" fillId="0" borderId="0" xfId="60" applyFont="1"/>
    <xf numFmtId="0" fontId="71" fillId="0" borderId="16" xfId="60" applyFont="1" applyBorder="1"/>
    <xf numFmtId="0" fontId="75" fillId="0" borderId="0" xfId="60" applyFont="1"/>
    <xf numFmtId="0" fontId="37" fillId="0" borderId="0" xfId="60" applyNumberFormat="1" applyFont="1" applyFill="1" applyBorder="1" applyAlignment="1" applyProtection="1">
      <alignment vertical="top" wrapText="1"/>
    </xf>
    <xf numFmtId="0" fontId="37" fillId="0" borderId="0" xfId="0" applyFont="1" applyAlignment="1">
      <alignment horizontal="left"/>
    </xf>
    <xf numFmtId="0" fontId="37" fillId="0" borderId="0" xfId="0" applyFont="1"/>
    <xf numFmtId="0" fontId="50" fillId="23" borderId="13" xfId="0" applyFont="1" applyFill="1" applyBorder="1" applyAlignment="1">
      <alignment vertical="center" wrapText="1"/>
    </xf>
    <xf numFmtId="0" fontId="60" fillId="23" borderId="13" xfId="0" applyFont="1" applyFill="1" applyBorder="1" applyAlignment="1">
      <alignment vertical="center" wrapText="1"/>
    </xf>
    <xf numFmtId="0" fontId="56" fillId="0" borderId="0" xfId="0" applyFont="1" applyBorder="1" applyAlignment="1">
      <alignment vertical="center" wrapText="1"/>
    </xf>
    <xf numFmtId="0" fontId="49" fillId="0" borderId="0" xfId="60" applyNumberFormat="1" applyFont="1" applyFill="1" applyBorder="1" applyAlignment="1" applyProtection="1">
      <alignment horizontal="center" vertical="center" wrapText="1"/>
    </xf>
    <xf numFmtId="0" fontId="104" fillId="0" borderId="0" xfId="0" applyFont="1" applyBorder="1" applyAlignment="1">
      <alignment horizontal="center" wrapText="1"/>
    </xf>
    <xf numFmtId="0" fontId="33" fillId="0" borderId="0" xfId="0" applyFont="1" applyFill="1"/>
    <xf numFmtId="0" fontId="59" fillId="0" borderId="13" xfId="0" applyFont="1" applyBorder="1" applyAlignment="1">
      <alignment horizontal="center" vertical="center" wrapText="1"/>
    </xf>
    <xf numFmtId="0" fontId="59" fillId="0" borderId="13" xfId="0" applyNumberFormat="1" applyFont="1" applyFill="1" applyBorder="1" applyAlignment="1" applyProtection="1">
      <alignment horizontal="center" vertical="center" wrapText="1"/>
    </xf>
    <xf numFmtId="0" fontId="59" fillId="0" borderId="0" xfId="0" applyFont="1" applyBorder="1" applyAlignment="1">
      <alignment horizontal="center"/>
    </xf>
    <xf numFmtId="0" fontId="59" fillId="23" borderId="13" xfId="0" applyFont="1" applyFill="1" applyBorder="1" applyAlignment="1">
      <alignment horizontal="center" vertical="center" wrapText="1"/>
    </xf>
    <xf numFmtId="0" fontId="59" fillId="0" borderId="13" xfId="0" applyFont="1" applyFill="1" applyBorder="1" applyAlignment="1">
      <alignment horizontal="center" vertical="center" wrapText="1"/>
    </xf>
    <xf numFmtId="0" fontId="59" fillId="0" borderId="13" xfId="0" applyFont="1" applyFill="1" applyBorder="1" applyAlignment="1">
      <alignment horizontal="center" vertical="center"/>
    </xf>
    <xf numFmtId="0" fontId="84" fillId="0" borderId="13" xfId="0" applyNumberFormat="1" applyFont="1" applyFill="1" applyBorder="1" applyAlignment="1" applyProtection="1">
      <alignment horizontal="center" vertical="center" wrapText="1"/>
    </xf>
    <xf numFmtId="0" fontId="85" fillId="0" borderId="13" xfId="0" applyNumberFormat="1" applyFont="1" applyFill="1" applyBorder="1" applyAlignment="1" applyProtection="1">
      <alignment horizontal="center" vertical="center" wrapText="1"/>
    </xf>
    <xf numFmtId="0" fontId="62" fillId="0" borderId="13" xfId="0" applyNumberFormat="1" applyFont="1" applyFill="1" applyBorder="1" applyAlignment="1" applyProtection="1">
      <alignment horizontal="center" vertical="center" wrapText="1"/>
    </xf>
    <xf numFmtId="0" fontId="87" fillId="0" borderId="13" xfId="0" applyNumberFormat="1" applyFont="1" applyFill="1" applyBorder="1" applyAlignment="1" applyProtection="1">
      <alignment horizontal="center" vertical="center" wrapText="1"/>
    </xf>
    <xf numFmtId="0" fontId="88" fillId="0" borderId="0" xfId="59" applyFont="1"/>
    <xf numFmtId="0" fontId="59" fillId="0" borderId="13" xfId="60" applyNumberFormat="1" applyFont="1" applyFill="1" applyBorder="1" applyAlignment="1" applyProtection="1">
      <alignment horizontal="center" vertical="center"/>
    </xf>
    <xf numFmtId="0" fontId="59" fillId="0" borderId="15" xfId="60" applyNumberFormat="1" applyFont="1" applyFill="1" applyBorder="1" applyAlignment="1" applyProtection="1">
      <alignment horizontal="center" vertical="center"/>
    </xf>
    <xf numFmtId="0" fontId="59" fillId="0" borderId="14" xfId="60" applyNumberFormat="1" applyFont="1" applyFill="1" applyBorder="1" applyAlignment="1" applyProtection="1">
      <alignment horizontal="center" vertical="center" wrapText="1"/>
    </xf>
    <xf numFmtId="0" fontId="59" fillId="23" borderId="13" xfId="60" applyFont="1" applyFill="1" applyBorder="1" applyAlignment="1">
      <alignment horizontal="left" vertical="center" wrapText="1"/>
    </xf>
    <xf numFmtId="0" fontId="105" fillId="23" borderId="13" xfId="60" applyFont="1" applyFill="1" applyBorder="1" applyAlignment="1">
      <alignment horizontal="left" vertical="center" wrapText="1"/>
    </xf>
    <xf numFmtId="0" fontId="82" fillId="23" borderId="14" xfId="0" applyFont="1" applyFill="1" applyBorder="1" applyAlignment="1">
      <alignment horizontal="left" vertical="center" wrapText="1"/>
    </xf>
    <xf numFmtId="0" fontId="82" fillId="23" borderId="13" xfId="0" applyFont="1" applyFill="1" applyBorder="1" applyAlignment="1">
      <alignment horizontal="left" vertical="center" wrapText="1"/>
    </xf>
    <xf numFmtId="0" fontId="82" fillId="23" borderId="13" xfId="53" applyFont="1" applyFill="1" applyBorder="1" applyAlignment="1">
      <alignment horizontal="left" vertical="center" wrapText="1"/>
    </xf>
    <xf numFmtId="0" fontId="89" fillId="23" borderId="13" xfId="60" applyFont="1" applyFill="1" applyBorder="1" applyAlignment="1">
      <alignment horizontal="left" vertical="center" wrapText="1"/>
    </xf>
    <xf numFmtId="0" fontId="105" fillId="23" borderId="13" xfId="60" applyFont="1" applyFill="1" applyBorder="1" applyAlignment="1">
      <alignment vertical="center" wrapText="1"/>
    </xf>
    <xf numFmtId="0" fontId="59" fillId="23" borderId="13" xfId="0" applyFont="1" applyFill="1" applyBorder="1" applyAlignment="1">
      <alignment vertical="top" wrapText="1"/>
    </xf>
    <xf numFmtId="0" fontId="82" fillId="23" borderId="13" xfId="0" applyFont="1" applyFill="1" applyBorder="1" applyAlignment="1">
      <alignment vertical="top" wrapText="1"/>
    </xf>
    <xf numFmtId="0" fontId="82" fillId="23" borderId="13" xfId="0" applyFont="1" applyFill="1" applyBorder="1" applyAlignment="1">
      <alignment vertical="center" wrapText="1"/>
    </xf>
    <xf numFmtId="0" fontId="59" fillId="23" borderId="13" xfId="0" applyFont="1" applyFill="1" applyBorder="1" applyAlignment="1">
      <alignment vertical="center" wrapText="1"/>
    </xf>
    <xf numFmtId="0" fontId="76" fillId="0" borderId="13" xfId="0" applyNumberFormat="1" applyFont="1" applyFill="1" applyBorder="1" applyAlignment="1" applyProtection="1">
      <alignment horizontal="center" vertical="center" wrapText="1"/>
    </xf>
    <xf numFmtId="0" fontId="94" fillId="0" borderId="13" xfId="60" applyFont="1" applyBorder="1" applyAlignment="1">
      <alignment horizontal="center" vertical="center" wrapText="1"/>
    </xf>
    <xf numFmtId="0" fontId="43" fillId="0" borderId="13" xfId="60" applyFont="1" applyBorder="1" applyAlignment="1">
      <alignment horizontal="center" vertical="center" wrapText="1"/>
    </xf>
    <xf numFmtId="0" fontId="80" fillId="2" borderId="14" xfId="60" applyNumberFormat="1" applyFont="1" applyFill="1" applyBorder="1" applyAlignment="1" applyProtection="1">
      <alignment horizontal="center" vertical="center" wrapText="1"/>
    </xf>
    <xf numFmtId="0" fontId="78" fillId="0" borderId="13" xfId="0" applyFont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48" fillId="23" borderId="1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13" xfId="0" applyNumberFormat="1" applyFont="1" applyFill="1" applyBorder="1" applyAlignment="1" applyProtection="1">
      <alignment horizontal="center" vertical="center" wrapText="1"/>
    </xf>
    <xf numFmtId="0" fontId="41" fillId="0" borderId="13" xfId="60" applyNumberFormat="1" applyFont="1" applyFill="1" applyBorder="1" applyAlignment="1" applyProtection="1">
      <alignment horizontal="center" vertical="center" wrapText="1"/>
    </xf>
    <xf numFmtId="0" fontId="42" fillId="0" borderId="13" xfId="60" applyNumberFormat="1" applyFont="1" applyFill="1" applyBorder="1" applyAlignment="1" applyProtection="1">
      <alignment horizontal="center" vertical="center" wrapText="1"/>
    </xf>
    <xf numFmtId="0" fontId="96" fillId="0" borderId="0" xfId="59" applyFont="1"/>
    <xf numFmtId="0" fontId="106" fillId="0" borderId="13" xfId="0" applyFont="1" applyBorder="1" applyAlignment="1">
      <alignment horizontal="center" wrapText="1"/>
    </xf>
    <xf numFmtId="0" fontId="107" fillId="0" borderId="13" xfId="0" applyFont="1" applyBorder="1" applyAlignment="1">
      <alignment horizontal="center" wrapText="1"/>
    </xf>
    <xf numFmtId="0" fontId="85" fillId="0" borderId="0" xfId="60" applyFont="1" applyBorder="1"/>
    <xf numFmtId="0" fontId="85" fillId="0" borderId="0" xfId="60" applyFont="1" applyAlignment="1">
      <alignment horizontal="center" vertical="center"/>
    </xf>
    <xf numFmtId="0" fontId="85" fillId="0" borderId="0" xfId="0" applyFont="1" applyBorder="1" applyAlignment="1">
      <alignment wrapText="1"/>
    </xf>
    <xf numFmtId="0" fontId="85" fillId="0" borderId="0" xfId="60" applyFont="1"/>
    <xf numFmtId="0" fontId="84" fillId="0" borderId="0" xfId="60" applyFont="1"/>
    <xf numFmtId="0" fontId="85" fillId="0" borderId="0" xfId="0" applyFont="1"/>
    <xf numFmtId="0" fontId="97" fillId="0" borderId="0" xfId="60" applyFont="1"/>
    <xf numFmtId="0" fontId="84" fillId="0" borderId="0" xfId="60" applyFont="1" applyBorder="1"/>
    <xf numFmtId="0" fontId="33" fillId="0" borderId="0" xfId="60" applyFont="1" applyBorder="1"/>
    <xf numFmtId="0" fontId="97" fillId="0" borderId="0" xfId="60" applyFont="1" applyBorder="1"/>
    <xf numFmtId="0" fontId="3" fillId="0" borderId="0" xfId="60" applyFont="1" applyBorder="1"/>
    <xf numFmtId="0" fontId="99" fillId="0" borderId="0" xfId="60" applyFont="1" applyBorder="1" applyAlignment="1">
      <alignment horizontal="left"/>
    </xf>
    <xf numFmtId="49" fontId="99" fillId="0" borderId="0" xfId="60" applyNumberFormat="1" applyFont="1" applyBorder="1" applyAlignment="1">
      <alignment horizontal="left" vertical="center"/>
    </xf>
    <xf numFmtId="0" fontId="52" fillId="0" borderId="0" xfId="60" applyFont="1" applyAlignment="1">
      <alignment horizontal="left" vertical="center" wrapText="1"/>
    </xf>
    <xf numFmtId="0" fontId="100" fillId="0" borderId="0" xfId="60" applyFont="1"/>
    <xf numFmtId="0" fontId="99" fillId="0" borderId="0" xfId="60" applyFont="1" applyBorder="1" applyAlignment="1">
      <alignment horizontal="left" vertical="center"/>
    </xf>
    <xf numFmtId="0" fontId="99" fillId="0" borderId="0" xfId="60" applyFont="1" applyBorder="1" applyAlignment="1">
      <alignment horizontal="left" vertical="center" wrapText="1"/>
    </xf>
    <xf numFmtId="0" fontId="85" fillId="0" borderId="0" xfId="60" applyFont="1" applyFill="1" applyBorder="1"/>
    <xf numFmtId="0" fontId="60" fillId="0" borderId="13" xfId="0" applyFont="1" applyFill="1" applyBorder="1" applyAlignment="1">
      <alignment vertical="center" wrapText="1"/>
    </xf>
    <xf numFmtId="0" fontId="60" fillId="0" borderId="13" xfId="0" applyFont="1" applyFill="1" applyBorder="1" applyAlignment="1">
      <alignment vertical="center"/>
    </xf>
    <xf numFmtId="0" fontId="108" fillId="0" borderId="13" xfId="0" applyFont="1" applyFill="1" applyBorder="1" applyAlignment="1">
      <alignment vertical="center" wrapText="1"/>
    </xf>
    <xf numFmtId="0" fontId="61" fillId="0" borderId="13" xfId="0" applyFont="1" applyFill="1" applyBorder="1" applyAlignment="1">
      <alignment vertical="center" wrapText="1"/>
    </xf>
    <xf numFmtId="0" fontId="50" fillId="0" borderId="13" xfId="0" applyFont="1" applyFill="1" applyBorder="1" applyAlignment="1">
      <alignment vertical="center" wrapText="1"/>
    </xf>
    <xf numFmtId="0" fontId="85" fillId="23" borderId="13" xfId="0" applyNumberFormat="1" applyFont="1" applyFill="1" applyBorder="1" applyAlignment="1" applyProtection="1">
      <alignment horizontal="center" vertical="center" wrapText="1"/>
    </xf>
    <xf numFmtId="0" fontId="84" fillId="23" borderId="13" xfId="0" applyNumberFormat="1" applyFont="1" applyFill="1" applyBorder="1" applyAlignment="1" applyProtection="1">
      <alignment horizontal="center" vertical="center" wrapText="1"/>
    </xf>
    <xf numFmtId="0" fontId="87" fillId="23" borderId="13" xfId="0" applyNumberFormat="1" applyFont="1" applyFill="1" applyBorder="1" applyAlignment="1" applyProtection="1">
      <alignment horizontal="center" vertical="center" wrapText="1"/>
    </xf>
    <xf numFmtId="0" fontId="62" fillId="23" borderId="13" xfId="0" applyNumberFormat="1" applyFont="1" applyFill="1" applyBorder="1" applyAlignment="1" applyProtection="1">
      <alignment horizontal="center" vertical="center" wrapText="1"/>
    </xf>
    <xf numFmtId="0" fontId="88" fillId="24" borderId="0" xfId="59" applyFont="1" applyFill="1"/>
    <xf numFmtId="0" fontId="106" fillId="23" borderId="13" xfId="0" applyFont="1" applyFill="1" applyBorder="1" applyAlignment="1">
      <alignment horizontal="center" wrapText="1"/>
    </xf>
    <xf numFmtId="0" fontId="59" fillId="0" borderId="0" xfId="0" applyNumberFormat="1" applyFont="1" applyFill="1" applyBorder="1" applyAlignment="1" applyProtection="1">
      <alignment horizontal="center" vertical="center" wrapText="1"/>
    </xf>
    <xf numFmtId="0" fontId="102" fillId="0" borderId="0" xfId="59" applyFont="1" applyAlignment="1">
      <alignment horizontal="center"/>
    </xf>
    <xf numFmtId="0" fontId="42" fillId="0" borderId="14" xfId="60" applyFont="1" applyFill="1" applyBorder="1" applyAlignment="1">
      <alignment horizontal="center" vertical="center" wrapText="1"/>
    </xf>
    <xf numFmtId="0" fontId="43" fillId="0" borderId="17" xfId="60" applyNumberFormat="1" applyFont="1" applyFill="1" applyBorder="1" applyAlignment="1" applyProtection="1">
      <alignment horizontal="center" vertical="center" wrapText="1"/>
    </xf>
    <xf numFmtId="0" fontId="41" fillId="0" borderId="17" xfId="59" applyNumberFormat="1" applyFont="1" applyFill="1" applyBorder="1" applyAlignment="1" applyProtection="1">
      <alignment horizontal="center" vertical="center"/>
    </xf>
    <xf numFmtId="0" fontId="85" fillId="23" borderId="15" xfId="0" applyNumberFormat="1" applyFont="1" applyFill="1" applyBorder="1" applyAlignment="1" applyProtection="1">
      <alignment horizontal="center" vertical="center" wrapText="1"/>
    </xf>
    <xf numFmtId="0" fontId="85" fillId="23" borderId="14" xfId="0" applyNumberFormat="1" applyFont="1" applyFill="1" applyBorder="1" applyAlignment="1" applyProtection="1">
      <alignment horizontal="center" vertical="center" wrapText="1"/>
    </xf>
    <xf numFmtId="0" fontId="85" fillId="23" borderId="17" xfId="0" applyNumberFormat="1" applyFont="1" applyFill="1" applyBorder="1" applyAlignment="1" applyProtection="1">
      <alignment horizontal="center" vertical="center" wrapText="1"/>
    </xf>
    <xf numFmtId="0" fontId="85" fillId="23" borderId="18" xfId="0" applyNumberFormat="1" applyFont="1" applyFill="1" applyBorder="1" applyAlignment="1" applyProtection="1">
      <alignment horizontal="center" vertical="center" wrapText="1"/>
    </xf>
    <xf numFmtId="0" fontId="85" fillId="23" borderId="13" xfId="0" applyFont="1" applyFill="1" applyBorder="1" applyAlignment="1">
      <alignment horizontal="center" vertical="center" wrapText="1"/>
    </xf>
    <xf numFmtId="0" fontId="42" fillId="0" borderId="13" xfId="60" applyFont="1" applyFill="1" applyBorder="1" applyAlignment="1">
      <alignment horizontal="center" vertical="center" wrapText="1"/>
    </xf>
    <xf numFmtId="0" fontId="52" fillId="0" borderId="13" xfId="60" applyNumberFormat="1" applyFont="1" applyFill="1" applyBorder="1" applyAlignment="1" applyProtection="1">
      <alignment horizontal="center" vertical="center" wrapText="1"/>
    </xf>
    <xf numFmtId="0" fontId="63" fillId="0" borderId="13" xfId="60" applyNumberFormat="1" applyFont="1" applyFill="1" applyBorder="1" applyAlignment="1" applyProtection="1">
      <alignment horizontal="center" vertical="center" wrapText="1"/>
    </xf>
    <xf numFmtId="0" fontId="98" fillId="0" borderId="13" xfId="0" applyNumberFormat="1" applyFont="1" applyFill="1" applyBorder="1" applyAlignment="1" applyProtection="1">
      <alignment horizontal="center" vertical="center" wrapText="1"/>
    </xf>
    <xf numFmtId="0" fontId="52" fillId="0" borderId="13" xfId="0" applyNumberFormat="1" applyFont="1" applyFill="1" applyBorder="1" applyAlignment="1" applyProtection="1">
      <alignment horizontal="center" vertical="center" wrapText="1"/>
    </xf>
    <xf numFmtId="0" fontId="98" fillId="0" borderId="13" xfId="60" applyNumberFormat="1" applyFont="1" applyFill="1" applyBorder="1" applyAlignment="1" applyProtection="1">
      <alignment horizontal="center" vertical="center" wrapText="1"/>
    </xf>
    <xf numFmtId="0" fontId="98" fillId="0" borderId="13" xfId="60" applyFont="1" applyFill="1" applyBorder="1" applyAlignment="1">
      <alignment horizontal="center" vertical="center" wrapText="1"/>
    </xf>
    <xf numFmtId="0" fontId="63" fillId="0" borderId="13" xfId="60" applyFont="1" applyBorder="1" applyAlignment="1">
      <alignment horizontal="center" vertical="center" wrapText="1"/>
    </xf>
    <xf numFmtId="0" fontId="52" fillId="0" borderId="19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80" fillId="0" borderId="0" xfId="0" applyFont="1" applyFill="1" applyBorder="1" applyAlignment="1">
      <alignment horizontal="center" vertical="center" wrapText="1"/>
    </xf>
    <xf numFmtId="0" fontId="101" fillId="0" borderId="0" xfId="0" applyNumberFormat="1" applyFont="1" applyFill="1" applyBorder="1" applyAlignment="1" applyProtection="1">
      <alignment vertical="center" wrapText="1"/>
    </xf>
    <xf numFmtId="0" fontId="60" fillId="0" borderId="0" xfId="0" applyFont="1" applyFill="1" applyBorder="1" applyAlignment="1">
      <alignment vertical="center" wrapText="1"/>
    </xf>
    <xf numFmtId="0" fontId="33" fillId="0" borderId="0" xfId="0" applyFont="1" applyBorder="1"/>
    <xf numFmtId="0" fontId="60" fillId="23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/>
    </xf>
    <xf numFmtId="0" fontId="48" fillId="0" borderId="0" xfId="0" applyFont="1" applyBorder="1"/>
    <xf numFmtId="0" fontId="38" fillId="0" borderId="0" xfId="0" applyFont="1" applyBorder="1"/>
    <xf numFmtId="0" fontId="32" fillId="0" borderId="0" xfId="0" applyFont="1" applyBorder="1" applyAlignment="1">
      <alignment horizontal="center"/>
    </xf>
    <xf numFmtId="0" fontId="37" fillId="0" borderId="14" xfId="60" applyNumberFormat="1" applyFont="1" applyFill="1" applyBorder="1" applyAlignment="1" applyProtection="1">
      <alignment horizontal="left" vertical="center" wrapText="1"/>
    </xf>
    <xf numFmtId="0" fontId="37" fillId="0" borderId="22" xfId="60" applyNumberFormat="1" applyFont="1" applyFill="1" applyBorder="1" applyAlignment="1" applyProtection="1">
      <alignment horizontal="left" vertical="center" wrapText="1"/>
    </xf>
    <xf numFmtId="0" fontId="37" fillId="0" borderId="17" xfId="60" applyNumberFormat="1" applyFont="1" applyFill="1" applyBorder="1" applyAlignment="1" applyProtection="1">
      <alignment horizontal="left" vertical="center" wrapText="1"/>
    </xf>
    <xf numFmtId="0" fontId="34" fillId="0" borderId="21" xfId="60" applyNumberFormat="1" applyFont="1" applyFill="1" applyBorder="1" applyAlignment="1" applyProtection="1">
      <alignment horizontal="left" vertical="center" wrapText="1"/>
    </xf>
    <xf numFmtId="0" fontId="34" fillId="0" borderId="0" xfId="60" applyNumberFormat="1" applyFont="1" applyFill="1" applyBorder="1" applyAlignment="1" applyProtection="1">
      <alignment horizontal="left" vertical="center" wrapText="1"/>
    </xf>
    <xf numFmtId="0" fontId="37" fillId="0" borderId="23" xfId="60" applyNumberFormat="1" applyFont="1" applyFill="1" applyBorder="1" applyAlignment="1" applyProtection="1">
      <alignment horizontal="left" vertical="center" wrapText="1"/>
    </xf>
    <xf numFmtId="0" fontId="37" fillId="0" borderId="12" xfId="60" applyNumberFormat="1" applyFont="1" applyFill="1" applyBorder="1" applyAlignment="1" applyProtection="1">
      <alignment horizontal="left" vertical="center" wrapText="1"/>
    </xf>
    <xf numFmtId="0" fontId="37" fillId="0" borderId="24" xfId="60" applyNumberFormat="1" applyFont="1" applyFill="1" applyBorder="1" applyAlignment="1" applyProtection="1">
      <alignment horizontal="left" vertical="center" wrapText="1"/>
    </xf>
    <xf numFmtId="0" fontId="37" fillId="0" borderId="25" xfId="60" applyNumberFormat="1" applyFont="1" applyFill="1" applyBorder="1" applyAlignment="1" applyProtection="1">
      <alignment horizontal="left" vertical="center" wrapText="1"/>
    </xf>
    <xf numFmtId="0" fontId="37" fillId="0" borderId="16" xfId="60" applyNumberFormat="1" applyFont="1" applyFill="1" applyBorder="1" applyAlignment="1" applyProtection="1">
      <alignment horizontal="left" vertical="center" wrapText="1"/>
    </xf>
    <xf numFmtId="0" fontId="37" fillId="0" borderId="26" xfId="60" applyNumberFormat="1" applyFont="1" applyFill="1" applyBorder="1" applyAlignment="1" applyProtection="1">
      <alignment horizontal="left" vertical="center" wrapText="1"/>
    </xf>
    <xf numFmtId="0" fontId="36" fillId="0" borderId="0" xfId="60" applyNumberFormat="1" applyFont="1" applyFill="1" applyBorder="1" applyAlignment="1" applyProtection="1">
      <alignment horizontal="left" vertical="center" wrapText="1"/>
    </xf>
    <xf numFmtId="0" fontId="34" fillId="0" borderId="23" xfId="60" applyNumberFormat="1" applyFont="1" applyFill="1" applyBorder="1" applyAlignment="1" applyProtection="1">
      <alignment horizontal="left" vertical="center" wrapText="1"/>
    </xf>
    <xf numFmtId="0" fontId="34" fillId="0" borderId="12" xfId="60" applyNumberFormat="1" applyFont="1" applyFill="1" applyBorder="1" applyAlignment="1" applyProtection="1">
      <alignment horizontal="left" vertical="center" wrapText="1"/>
    </xf>
    <xf numFmtId="0" fontId="34" fillId="0" borderId="24" xfId="60" applyNumberFormat="1" applyFont="1" applyFill="1" applyBorder="1" applyAlignment="1" applyProtection="1">
      <alignment horizontal="left" vertical="center" wrapText="1"/>
    </xf>
    <xf numFmtId="0" fontId="37" fillId="0" borderId="21" xfId="60" applyNumberFormat="1" applyFont="1" applyFill="1" applyBorder="1" applyAlignment="1" applyProtection="1">
      <alignment horizontal="left" vertical="center" wrapText="1"/>
    </xf>
    <xf numFmtId="0" fontId="37" fillId="0" borderId="0" xfId="60" applyNumberFormat="1" applyFont="1" applyFill="1" applyBorder="1" applyAlignment="1" applyProtection="1">
      <alignment horizontal="left" vertical="center" wrapText="1"/>
    </xf>
    <xf numFmtId="0" fontId="37" fillId="0" borderId="20" xfId="60" applyNumberFormat="1" applyFont="1" applyFill="1" applyBorder="1" applyAlignment="1" applyProtection="1">
      <alignment horizontal="left" vertical="center" wrapText="1"/>
    </xf>
    <xf numFmtId="0" fontId="34" fillId="0" borderId="0" xfId="60" applyNumberFormat="1" applyFont="1" applyFill="1" applyBorder="1" applyAlignment="1" applyProtection="1">
      <alignment horizontal="left" vertical="center"/>
    </xf>
    <xf numFmtId="0" fontId="37" fillId="0" borderId="13" xfId="60" applyNumberFormat="1" applyFont="1" applyFill="1" applyBorder="1" applyAlignment="1" applyProtection="1">
      <alignment horizontal="left" vertical="center" wrapText="1"/>
    </xf>
    <xf numFmtId="0" fontId="45" fillId="0" borderId="0" xfId="60" applyNumberFormat="1" applyFont="1" applyFill="1" applyBorder="1" applyAlignment="1" applyProtection="1">
      <alignment horizontal="left" vertical="center" wrapText="1"/>
    </xf>
    <xf numFmtId="0" fontId="37" fillId="23" borderId="21" xfId="0" applyFont="1" applyFill="1" applyBorder="1" applyAlignment="1">
      <alignment horizontal="left" vertical="top" wrapText="1"/>
    </xf>
    <xf numFmtId="0" fontId="37" fillId="23" borderId="0" xfId="0" applyFont="1" applyFill="1" applyAlignment="1">
      <alignment horizontal="left" vertical="top" wrapText="1"/>
    </xf>
    <xf numFmtId="0" fontId="34" fillId="0" borderId="0" xfId="60" applyNumberFormat="1" applyFont="1" applyFill="1" applyBorder="1" applyAlignment="1" applyProtection="1">
      <alignment vertical="top" wrapText="1"/>
    </xf>
    <xf numFmtId="0" fontId="37" fillId="0" borderId="0" xfId="0" applyFont="1" applyAlignment="1">
      <alignment horizontal="left" wrapText="1"/>
    </xf>
    <xf numFmtId="0" fontId="34" fillId="0" borderId="0" xfId="0" applyFont="1" applyAlignment="1">
      <alignment horizontal="left" wrapText="1"/>
    </xf>
    <xf numFmtId="0" fontId="37" fillId="0" borderId="0" xfId="0" applyFont="1" applyAlignment="1">
      <alignment horizontal="left" vertical="center"/>
    </xf>
    <xf numFmtId="0" fontId="37" fillId="0" borderId="0" xfId="60" applyFont="1" applyBorder="1" applyAlignment="1">
      <alignment horizontal="left" vertical="center" wrapText="1"/>
    </xf>
    <xf numFmtId="0" fontId="52" fillId="0" borderId="0" xfId="60" applyFont="1" applyAlignment="1">
      <alignment horizontal="left" vertical="center" wrapText="1"/>
    </xf>
    <xf numFmtId="0" fontId="98" fillId="0" borderId="0" xfId="60" applyFont="1" applyBorder="1" applyAlignment="1">
      <alignment horizontal="left" vertical="center" wrapText="1"/>
    </xf>
    <xf numFmtId="0" fontId="98" fillId="0" borderId="0" xfId="60" applyFont="1" applyAlignment="1">
      <alignment horizontal="left" vertical="center" wrapText="1"/>
    </xf>
    <xf numFmtId="0" fontId="82" fillId="23" borderId="13" xfId="60" applyFont="1" applyFill="1" applyBorder="1" applyAlignment="1">
      <alignment horizontal="left" vertical="center" wrapText="1"/>
    </xf>
    <xf numFmtId="0" fontId="109" fillId="23" borderId="13" xfId="60" applyFont="1" applyFill="1" applyBorder="1" applyAlignment="1">
      <alignment horizontal="left" vertical="center" wrapText="1"/>
    </xf>
    <xf numFmtId="0" fontId="59" fillId="23" borderId="13" xfId="60" applyFont="1" applyFill="1" applyBorder="1" applyAlignment="1">
      <alignment horizontal="left" vertical="center" wrapText="1"/>
    </xf>
    <xf numFmtId="0" fontId="59" fillId="0" borderId="14" xfId="63" applyFont="1" applyFill="1" applyBorder="1" applyAlignment="1">
      <alignment horizontal="left" vertical="center" wrapText="1"/>
    </xf>
    <xf numFmtId="0" fontId="59" fillId="0" borderId="22" xfId="63" applyFont="1" applyFill="1" applyBorder="1" applyAlignment="1">
      <alignment horizontal="left" vertical="center" wrapText="1"/>
    </xf>
    <xf numFmtId="0" fontId="82" fillId="0" borderId="14" xfId="63" applyFont="1" applyFill="1" applyBorder="1" applyAlignment="1">
      <alignment horizontal="left" vertical="center" wrapText="1"/>
    </xf>
    <xf numFmtId="0" fontId="82" fillId="0" borderId="22" xfId="63" applyFont="1" applyFill="1" applyBorder="1" applyAlignment="1">
      <alignment horizontal="left" vertical="center" wrapText="1"/>
    </xf>
    <xf numFmtId="0" fontId="59" fillId="0" borderId="14" xfId="0" applyFont="1" applyFill="1" applyBorder="1" applyAlignment="1">
      <alignment horizontal="center" vertical="center" wrapText="1"/>
    </xf>
    <xf numFmtId="0" fontId="59" fillId="0" borderId="22" xfId="0" applyFont="1" applyFill="1" applyBorder="1" applyAlignment="1">
      <alignment horizontal="center" vertical="center" wrapText="1"/>
    </xf>
    <xf numFmtId="0" fontId="59" fillId="0" borderId="14" xfId="0" applyFont="1" applyFill="1" applyBorder="1" applyAlignment="1">
      <alignment horizontal="left" vertical="center" wrapText="1"/>
    </xf>
    <xf numFmtId="0" fontId="59" fillId="0" borderId="22" xfId="0" applyFont="1" applyFill="1" applyBorder="1" applyAlignment="1">
      <alignment horizontal="left" vertical="center" wrapText="1"/>
    </xf>
    <xf numFmtId="0" fontId="82" fillId="2" borderId="14" xfId="0" applyNumberFormat="1" applyFont="1" applyFill="1" applyBorder="1" applyAlignment="1" applyProtection="1">
      <alignment horizontal="left" vertical="center" wrapText="1"/>
    </xf>
    <xf numFmtId="0" fontId="82" fillId="2" borderId="22" xfId="0" applyNumberFormat="1" applyFont="1" applyFill="1" applyBorder="1" applyAlignment="1" applyProtection="1">
      <alignment horizontal="left" vertical="center" wrapText="1"/>
    </xf>
    <xf numFmtId="0" fontId="81" fillId="0" borderId="0" xfId="0" applyNumberFormat="1" applyFont="1" applyFill="1" applyBorder="1" applyAlignment="1" applyProtection="1">
      <alignment horizontal="left" vertical="center" wrapText="1"/>
    </xf>
    <xf numFmtId="0" fontId="83" fillId="23" borderId="14" xfId="0" applyFont="1" applyFill="1" applyBorder="1" applyAlignment="1">
      <alignment horizontal="left" vertical="center" wrapText="1"/>
    </xf>
    <xf numFmtId="0" fontId="83" fillId="23" borderId="17" xfId="0" applyFont="1" applyFill="1" applyBorder="1" applyAlignment="1">
      <alignment horizontal="left" vertical="center" wrapText="1"/>
    </xf>
    <xf numFmtId="0" fontId="83" fillId="23" borderId="22" xfId="0" applyFont="1" applyFill="1" applyBorder="1" applyAlignment="1">
      <alignment horizontal="left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81" fillId="0" borderId="0" xfId="0" applyNumberFormat="1" applyFont="1" applyFill="1" applyBorder="1" applyAlignment="1" applyProtection="1">
      <alignment vertical="center" wrapText="1"/>
    </xf>
    <xf numFmtId="0" fontId="59" fillId="0" borderId="14" xfId="0" applyFont="1" applyBorder="1" applyAlignment="1">
      <alignment horizontal="center" vertical="center" wrapText="1"/>
    </xf>
    <xf numFmtId="0" fontId="59" fillId="0" borderId="22" xfId="0" applyFont="1" applyBorder="1" applyAlignment="1">
      <alignment horizontal="center" vertical="center" wrapText="1"/>
    </xf>
    <xf numFmtId="0" fontId="82" fillId="0" borderId="14" xfId="0" applyNumberFormat="1" applyFont="1" applyFill="1" applyBorder="1" applyAlignment="1" applyProtection="1">
      <alignment horizontal="left" vertical="center" wrapText="1"/>
    </xf>
    <xf numFmtId="0" fontId="82" fillId="0" borderId="22" xfId="0" applyNumberFormat="1" applyFont="1" applyFill="1" applyBorder="1" applyAlignment="1" applyProtection="1">
      <alignment horizontal="left" vertical="center" wrapText="1"/>
    </xf>
    <xf numFmtId="0" fontId="82" fillId="2" borderId="14" xfId="0" applyNumberFormat="1" applyFont="1" applyFill="1" applyBorder="1" applyAlignment="1" applyProtection="1">
      <alignment vertical="center" wrapText="1"/>
    </xf>
    <xf numFmtId="0" fontId="82" fillId="2" borderId="22" xfId="0" applyNumberFormat="1" applyFont="1" applyFill="1" applyBorder="1" applyAlignment="1" applyProtection="1">
      <alignment vertical="center" wrapText="1"/>
    </xf>
    <xf numFmtId="0" fontId="101" fillId="0" borderId="0" xfId="0" applyNumberFormat="1" applyFont="1" applyFill="1" applyBorder="1" applyAlignment="1" applyProtection="1">
      <alignment horizontal="right" vertical="center" wrapText="1"/>
    </xf>
    <xf numFmtId="0" fontId="80" fillId="0" borderId="0" xfId="0" applyNumberFormat="1" applyFont="1" applyFill="1" applyBorder="1" applyAlignment="1" applyProtection="1">
      <alignment horizontal="right" vertical="center"/>
    </xf>
    <xf numFmtId="0" fontId="80" fillId="0" borderId="16" xfId="0" applyNumberFormat="1" applyFont="1" applyFill="1" applyBorder="1" applyAlignment="1" applyProtection="1">
      <alignment vertical="center" wrapText="1"/>
    </xf>
    <xf numFmtId="0" fontId="28" fillId="0" borderId="0" xfId="59" applyNumberFormat="1" applyFont="1" applyFill="1" applyBorder="1" applyAlignment="1" applyProtection="1">
      <alignment horizontal="center"/>
    </xf>
    <xf numFmtId="0" fontId="57" fillId="0" borderId="0" xfId="0" applyNumberFormat="1" applyFont="1" applyFill="1" applyBorder="1" applyAlignment="1" applyProtection="1">
      <alignment horizontal="right" vertical="center" wrapText="1"/>
    </xf>
    <xf numFmtId="0" fontId="62" fillId="0" borderId="16" xfId="59" applyNumberFormat="1" applyFont="1" applyFill="1" applyBorder="1" applyAlignment="1" applyProtection="1">
      <alignment vertical="center" wrapText="1"/>
    </xf>
    <xf numFmtId="0" fontId="62" fillId="0" borderId="0" xfId="59" applyNumberFormat="1" applyFont="1" applyFill="1" applyBorder="1" applyAlignment="1" applyProtection="1">
      <alignment vertical="center" wrapText="1"/>
    </xf>
    <xf numFmtId="0" fontId="84" fillId="0" borderId="16" xfId="60" applyNumberFormat="1" applyFont="1" applyFill="1" applyBorder="1" applyAlignment="1" applyProtection="1">
      <alignment horizontal="left" vertical="center"/>
    </xf>
    <xf numFmtId="0" fontId="86" fillId="0" borderId="0" xfId="0" applyNumberFormat="1" applyFont="1" applyFill="1" applyBorder="1" applyAlignment="1" applyProtection="1">
      <alignment horizontal="right" vertical="center"/>
    </xf>
    <xf numFmtId="0" fontId="71" fillId="0" borderId="12" xfId="60" applyFont="1" applyBorder="1" applyAlignment="1">
      <alignment horizontal="center"/>
    </xf>
    <xf numFmtId="0" fontId="84" fillId="0" borderId="0" xfId="60" applyFont="1" applyAlignment="1">
      <alignment horizontal="left" wrapText="1"/>
    </xf>
  </cellXfs>
  <cellStyles count="7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Ввід" xfId="43"/>
    <cellStyle name="Ввод " xfId="44" builtinId="20" customBuiltin="1"/>
    <cellStyle name="Добре" xfId="45"/>
    <cellStyle name="Заголовок 1" xfId="46" builtinId="16" customBuiltin="1"/>
    <cellStyle name="Заголовок 2" xfId="47" builtinId="17" customBuiltin="1"/>
    <cellStyle name="Заголовок 3" xfId="48" builtinId="18" customBuiltin="1"/>
    <cellStyle name="Заголовок 4" xfId="49" builtinId="19" customBuiltin="1"/>
    <cellStyle name="Звичайний 2" xfId="50"/>
    <cellStyle name="Звичайний 2 2" xfId="51"/>
    <cellStyle name="Звичайний 2_Нова форма А3 від 23 грудня" xfId="52"/>
    <cellStyle name="Звичайний_Аркуш1" xfId="53"/>
    <cellStyle name="Зв'язана клітинка" xfId="54"/>
    <cellStyle name="Контрольна клітинка" xfId="55"/>
    <cellStyle name="Контрольная ячейка" xfId="56" builtinId="23" customBuiltin="1"/>
    <cellStyle name="Назва" xfId="57"/>
    <cellStyle name="Название" xfId="58" builtinId="15" customBuiltin="1"/>
    <cellStyle name="Обычный" xfId="0" builtinId="0"/>
    <cellStyle name="Обычный 2" xfId="59"/>
    <cellStyle name="Обычный 2 2" xfId="60"/>
    <cellStyle name="Обычный 2 2 2" xfId="61"/>
    <cellStyle name="Обычный 2_Нова форма А3 від 23 грудня" xfId="62"/>
    <cellStyle name="Обычный 3" xfId="63"/>
    <cellStyle name="Обычный 7 2" xfId="64"/>
    <cellStyle name="Обычный 7 2 2" xfId="65"/>
    <cellStyle name="Примечание 2" xfId="66"/>
    <cellStyle name="Связанная ячейка" xfId="67" builtinId="24" customBuiltin="1"/>
    <cellStyle name="Середній" xfId="68"/>
    <cellStyle name="Текст попередження" xfId="69"/>
    <cellStyle name="Текст предупреждения" xfId="70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view="pageBreakPreview" zoomScale="115" zoomScaleNormal="100" zoomScaleSheetLayoutView="115" workbookViewId="0">
      <selection activeCell="J9" sqref="J9:L9"/>
    </sheetView>
  </sheetViews>
  <sheetFormatPr defaultRowHeight="12.75" x14ac:dyDescent="0.2"/>
  <cols>
    <col min="1" max="1" width="9.140625" style="9" customWidth="1"/>
    <col min="2" max="2" width="9.28515625" style="9" customWidth="1"/>
    <col min="3" max="5" width="9.140625" style="9"/>
    <col min="6" max="6" width="11.7109375" style="9" customWidth="1"/>
    <col min="7" max="7" width="11.140625" style="9" customWidth="1"/>
    <col min="8" max="8" width="9.140625" style="9"/>
    <col min="9" max="9" width="5" style="9" customWidth="1"/>
    <col min="10" max="11" width="9.140625" style="9"/>
    <col min="12" max="12" width="29.28515625" style="9" customWidth="1"/>
    <col min="13" max="16384" width="9.140625" style="9"/>
  </cols>
  <sheetData>
    <row r="1" spans="1:19" s="14" customFormat="1" ht="18.75" customHeight="1" x14ac:dyDescent="0.3">
      <c r="C1" s="227"/>
      <c r="D1" s="227"/>
      <c r="E1" s="227"/>
      <c r="F1" s="227"/>
      <c r="G1" s="227"/>
      <c r="H1" s="227"/>
      <c r="I1" s="227"/>
      <c r="J1" s="227"/>
      <c r="K1" s="227"/>
      <c r="L1" s="227"/>
    </row>
    <row r="2" spans="1:19" s="14" customFormat="1" ht="18.95" customHeight="1" x14ac:dyDescent="0.3">
      <c r="C2" s="2"/>
      <c r="D2" s="19"/>
      <c r="E2" s="19"/>
      <c r="F2" s="19"/>
      <c r="G2" s="19"/>
      <c r="H2" s="19"/>
      <c r="I2" s="19"/>
      <c r="J2" s="19"/>
      <c r="K2" s="19"/>
      <c r="L2" s="19"/>
    </row>
    <row r="3" spans="1:19" s="14" customFormat="1" ht="33" customHeight="1" x14ac:dyDescent="0.3">
      <c r="B3" s="38"/>
      <c r="C3" s="232" t="s">
        <v>67</v>
      </c>
      <c r="D3" s="232"/>
      <c r="E3" s="232"/>
      <c r="F3" s="232"/>
      <c r="G3" s="232"/>
      <c r="H3" s="232"/>
      <c r="I3" s="232"/>
      <c r="J3" s="232"/>
      <c r="K3" s="232"/>
      <c r="L3" s="232"/>
    </row>
    <row r="4" spans="1:19" s="14" customFormat="1" ht="9.75" customHeight="1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S4" s="22"/>
    </row>
    <row r="5" spans="1:19" s="14" customFormat="1" ht="32.25" customHeight="1" x14ac:dyDescent="0.3">
      <c r="B5" s="35"/>
      <c r="C5" s="233" t="s">
        <v>190</v>
      </c>
      <c r="D5" s="234"/>
      <c r="E5" s="234"/>
      <c r="F5" s="234"/>
      <c r="G5" s="234"/>
      <c r="H5" s="104"/>
      <c r="I5" s="104"/>
      <c r="J5" s="104"/>
      <c r="K5" s="35"/>
      <c r="L5" s="35"/>
    </row>
    <row r="6" spans="1:19" s="14" customFormat="1" ht="21" customHeight="1" x14ac:dyDescent="0.3">
      <c r="C6" s="235" t="s">
        <v>122</v>
      </c>
      <c r="D6" s="235"/>
      <c r="E6" s="235"/>
      <c r="F6" s="105"/>
      <c r="G6" s="106"/>
      <c r="H6" s="19"/>
      <c r="I6" s="19"/>
      <c r="J6" s="19"/>
      <c r="K6" s="19"/>
      <c r="L6" s="19"/>
    </row>
    <row r="7" spans="1:19" s="14" customFormat="1" ht="12.75" customHeight="1" x14ac:dyDescent="0.3">
      <c r="L7" s="38"/>
    </row>
    <row r="8" spans="1:19" s="14" customFormat="1" ht="33" customHeight="1" x14ac:dyDescent="0.3">
      <c r="C8" s="209" t="s">
        <v>68</v>
      </c>
      <c r="D8" s="210"/>
      <c r="E8" s="210"/>
      <c r="F8" s="211"/>
      <c r="G8" s="209" t="s">
        <v>64</v>
      </c>
      <c r="H8" s="210"/>
      <c r="I8" s="211"/>
      <c r="J8" s="212" t="s">
        <v>63</v>
      </c>
      <c r="K8" s="213"/>
      <c r="L8" s="213"/>
    </row>
    <row r="9" spans="1:19" s="14" customFormat="1" ht="37.5" customHeight="1" x14ac:dyDescent="0.3">
      <c r="C9" s="214" t="s">
        <v>84</v>
      </c>
      <c r="D9" s="215"/>
      <c r="E9" s="215"/>
      <c r="F9" s="216"/>
      <c r="G9" s="228" t="s">
        <v>123</v>
      </c>
      <c r="H9" s="228"/>
      <c r="I9" s="228"/>
      <c r="J9" s="229" t="s">
        <v>195</v>
      </c>
      <c r="K9" s="229"/>
      <c r="L9" s="229"/>
    </row>
    <row r="10" spans="1:19" s="14" customFormat="1" ht="102.75" customHeight="1" x14ac:dyDescent="0.3">
      <c r="C10" s="217"/>
      <c r="D10" s="218"/>
      <c r="E10" s="218"/>
      <c r="F10" s="219"/>
      <c r="G10" s="228"/>
      <c r="H10" s="228"/>
      <c r="I10" s="228"/>
      <c r="J10" s="230" t="s">
        <v>167</v>
      </c>
      <c r="K10" s="231"/>
      <c r="L10" s="231"/>
    </row>
    <row r="11" spans="1:19" s="14" customFormat="1" ht="6.75" hidden="1" customHeight="1" x14ac:dyDescent="0.3">
      <c r="C11" s="225"/>
      <c r="D11" s="225"/>
      <c r="E11" s="225"/>
      <c r="F11" s="226"/>
      <c r="G11" s="228"/>
      <c r="H11" s="228"/>
      <c r="I11" s="228"/>
      <c r="J11" s="225"/>
      <c r="K11" s="225"/>
      <c r="L11" s="225"/>
    </row>
    <row r="12" spans="1:19" s="14" customFormat="1" ht="6.75" hidden="1" customHeight="1" x14ac:dyDescent="0.3">
      <c r="C12" s="225"/>
      <c r="D12" s="225"/>
      <c r="E12" s="225"/>
      <c r="F12" s="226"/>
      <c r="G12" s="228"/>
      <c r="H12" s="228"/>
      <c r="I12" s="228"/>
      <c r="J12" s="225"/>
      <c r="K12" s="225"/>
      <c r="L12" s="225"/>
    </row>
    <row r="13" spans="1:19" s="14" customFormat="1" ht="29.45" customHeight="1" x14ac:dyDescent="0.3">
      <c r="C13" s="17"/>
      <c r="D13" s="17"/>
      <c r="E13" s="17"/>
      <c r="F13" s="17"/>
      <c r="G13" s="18"/>
      <c r="H13" s="18"/>
      <c r="I13" s="18"/>
      <c r="J13" s="225"/>
      <c r="K13" s="225"/>
      <c r="L13" s="225"/>
    </row>
    <row r="14" spans="1:19" s="14" customFormat="1" ht="25.7" customHeight="1" x14ac:dyDescent="0.3">
      <c r="C14" s="221" t="s">
        <v>13</v>
      </c>
      <c r="D14" s="222"/>
      <c r="E14" s="222"/>
      <c r="F14" s="222"/>
      <c r="G14" s="222"/>
      <c r="H14" s="222"/>
      <c r="I14" s="222"/>
      <c r="J14" s="222"/>
      <c r="K14" s="222"/>
      <c r="L14" s="223"/>
      <c r="M14" s="16"/>
    </row>
    <row r="15" spans="1:19" s="14" customFormat="1" ht="24" customHeight="1" x14ac:dyDescent="0.3">
      <c r="C15" s="224" t="s">
        <v>47</v>
      </c>
      <c r="D15" s="225"/>
      <c r="E15" s="225"/>
      <c r="F15" s="225"/>
      <c r="G15" s="225"/>
      <c r="H15" s="225"/>
      <c r="I15" s="225"/>
      <c r="J15" s="225"/>
      <c r="K15" s="225"/>
      <c r="L15" s="226"/>
      <c r="M15" s="16"/>
    </row>
    <row r="16" spans="1:19" s="14" customFormat="1" ht="18.95" customHeight="1" x14ac:dyDescent="0.3">
      <c r="C16" s="217" t="s">
        <v>85</v>
      </c>
      <c r="D16" s="218"/>
      <c r="E16" s="218"/>
      <c r="F16" s="218"/>
      <c r="G16" s="218"/>
      <c r="H16" s="218"/>
      <c r="I16" s="218"/>
      <c r="J16" s="218"/>
      <c r="K16" s="218"/>
      <c r="L16" s="219"/>
      <c r="M16" s="16"/>
    </row>
    <row r="17" spans="3:13" ht="18.2" customHeight="1" x14ac:dyDescent="0.2"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11"/>
    </row>
    <row r="18" spans="3:13" ht="21" customHeight="1" x14ac:dyDescent="0.2"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11"/>
    </row>
    <row r="19" spans="3:13" ht="12.95" customHeight="1" x14ac:dyDescent="0.2">
      <c r="C19" s="12"/>
      <c r="D19" s="11"/>
      <c r="E19" s="12"/>
      <c r="F19" s="11"/>
      <c r="G19" s="11"/>
      <c r="H19" s="11"/>
      <c r="I19" s="13"/>
      <c r="J19" s="11"/>
      <c r="K19" s="11"/>
      <c r="L19" s="11"/>
    </row>
    <row r="20" spans="3:13" ht="18.95" customHeight="1" x14ac:dyDescent="0.2">
      <c r="C20" s="10"/>
    </row>
    <row r="21" spans="3:13" ht="18.95" customHeight="1" x14ac:dyDescent="0.2">
      <c r="C21" s="10"/>
    </row>
    <row r="22" spans="3:13" ht="18.95" customHeight="1" x14ac:dyDescent="0.2">
      <c r="C22" s="10"/>
    </row>
    <row r="32" spans="3:13" ht="18.75" x14ac:dyDescent="0.3">
      <c r="E32" s="14"/>
    </row>
  </sheetData>
  <mergeCells count="20">
    <mergeCell ref="C1:L1"/>
    <mergeCell ref="G9:I12"/>
    <mergeCell ref="J9:L9"/>
    <mergeCell ref="C12:F12"/>
    <mergeCell ref="J10:L10"/>
    <mergeCell ref="J11:L12"/>
    <mergeCell ref="C3:L3"/>
    <mergeCell ref="C11:F11"/>
    <mergeCell ref="C5:G5"/>
    <mergeCell ref="C6:E6"/>
    <mergeCell ref="C8:F8"/>
    <mergeCell ref="G8:I8"/>
    <mergeCell ref="J8:L8"/>
    <mergeCell ref="C9:F10"/>
    <mergeCell ref="C17:L17"/>
    <mergeCell ref="C18:L18"/>
    <mergeCell ref="C14:L14"/>
    <mergeCell ref="C15:L15"/>
    <mergeCell ref="C16:L16"/>
    <mergeCell ref="J13:L13"/>
  </mergeCells>
  <phoneticPr fontId="0" type="noConversion"/>
  <pageMargins left="0.98425196850393704" right="0.70866141732283472" top="0.98425196850393704" bottom="0.70866141732283472" header="0" footer="0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K11"/>
  <sheetViews>
    <sheetView view="pageBreakPreview" topLeftCell="A4" zoomScaleNormal="100" zoomScaleSheetLayoutView="100" workbookViewId="0">
      <selection activeCell="A6" sqref="A6"/>
    </sheetView>
  </sheetViews>
  <sheetFormatPr defaultRowHeight="12.75" x14ac:dyDescent="0.2"/>
  <cols>
    <col min="1" max="1" width="52.28515625" style="96" customWidth="1"/>
    <col min="2" max="9" width="9.140625" style="96"/>
    <col min="10" max="10" width="63.28515625" style="96" customWidth="1"/>
    <col min="11" max="11" width="14.85546875" style="96" customWidth="1"/>
    <col min="12" max="16384" width="9.140625" style="96"/>
  </cols>
  <sheetData>
    <row r="1" spans="1:11" s="93" customFormat="1" ht="34.5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93" customFormat="1" ht="36.75" customHeight="1" x14ac:dyDescent="0.45">
      <c r="A2" s="237" t="s">
        <v>106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</row>
    <row r="3" spans="1:11" s="93" customFormat="1" ht="23.25" customHeight="1" x14ac:dyDescent="0.45">
      <c r="A3" s="165"/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1" s="94" customFormat="1" ht="48.75" customHeight="1" x14ac:dyDescent="0.5">
      <c r="A4" s="166" t="s">
        <v>107</v>
      </c>
      <c r="B4" s="238" t="s">
        <v>108</v>
      </c>
      <c r="C4" s="238"/>
      <c r="D4" s="238"/>
      <c r="E4" s="238"/>
      <c r="F4" s="238"/>
      <c r="G4" s="238"/>
      <c r="H4" s="238"/>
      <c r="I4" s="238"/>
      <c r="J4" s="238"/>
      <c r="K4" s="162">
        <v>3</v>
      </c>
    </row>
    <row r="5" spans="1:11" s="94" customFormat="1" ht="84.75" customHeight="1" x14ac:dyDescent="0.5">
      <c r="A5" s="167" t="s">
        <v>109</v>
      </c>
      <c r="B5" s="238" t="s">
        <v>110</v>
      </c>
      <c r="C5" s="238"/>
      <c r="D5" s="238"/>
      <c r="E5" s="238"/>
      <c r="F5" s="238"/>
      <c r="G5" s="238"/>
      <c r="H5" s="238"/>
      <c r="I5" s="238"/>
      <c r="J5" s="238"/>
      <c r="K5" s="162">
        <v>3</v>
      </c>
    </row>
    <row r="6" spans="1:11" s="94" customFormat="1" ht="90" customHeight="1" x14ac:dyDescent="0.25">
      <c r="A6" s="166" t="s">
        <v>111</v>
      </c>
      <c r="B6" s="239" t="s">
        <v>112</v>
      </c>
      <c r="C6" s="239"/>
      <c r="D6" s="239"/>
      <c r="E6" s="239"/>
      <c r="F6" s="239"/>
      <c r="G6" s="239"/>
      <c r="H6" s="239"/>
      <c r="I6" s="239"/>
      <c r="J6" s="239"/>
      <c r="K6" s="163" t="s">
        <v>172</v>
      </c>
    </row>
    <row r="7" spans="1:11" s="94" customFormat="1" ht="95.25" customHeight="1" x14ac:dyDescent="0.25">
      <c r="A7" s="166" t="s">
        <v>113</v>
      </c>
      <c r="B7" s="238" t="s">
        <v>114</v>
      </c>
      <c r="C7" s="238"/>
      <c r="D7" s="238"/>
      <c r="E7" s="238"/>
      <c r="F7" s="238"/>
      <c r="G7" s="238"/>
      <c r="H7" s="238"/>
      <c r="I7" s="238"/>
      <c r="J7" s="238"/>
      <c r="K7" s="163" t="s">
        <v>173</v>
      </c>
    </row>
    <row r="8" spans="1:11" s="94" customFormat="1" ht="95.25" customHeight="1" x14ac:dyDescent="0.25">
      <c r="A8" s="166" t="s">
        <v>115</v>
      </c>
      <c r="B8" s="238" t="s">
        <v>116</v>
      </c>
      <c r="C8" s="238"/>
      <c r="D8" s="238"/>
      <c r="E8" s="238"/>
      <c r="F8" s="238"/>
      <c r="G8" s="238"/>
      <c r="H8" s="238"/>
      <c r="I8" s="238"/>
      <c r="J8" s="238"/>
      <c r="K8" s="163" t="s">
        <v>174</v>
      </c>
    </row>
    <row r="9" spans="1:11" ht="32.25" customHeight="1" x14ac:dyDescent="0.3">
      <c r="A9" s="19"/>
      <c r="B9" s="236"/>
      <c r="C9" s="236"/>
      <c r="D9" s="236"/>
      <c r="E9" s="236"/>
      <c r="F9" s="236"/>
      <c r="G9" s="236"/>
      <c r="H9" s="236"/>
      <c r="I9" s="236"/>
      <c r="J9" s="236"/>
      <c r="K9" s="95"/>
    </row>
    <row r="10" spans="1:11" ht="18.75" x14ac:dyDescent="0.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97"/>
    </row>
    <row r="11" spans="1:11" ht="18.75" x14ac:dyDescent="0.3">
      <c r="B11" s="98"/>
      <c r="C11" s="98"/>
      <c r="D11" s="98"/>
      <c r="E11" s="98"/>
      <c r="F11" s="98"/>
      <c r="G11" s="98"/>
      <c r="H11" s="98"/>
      <c r="I11" s="98"/>
      <c r="J11" s="98"/>
    </row>
  </sheetData>
  <mergeCells count="7">
    <mergeCell ref="B9:J9"/>
    <mergeCell ref="A2:K2"/>
    <mergeCell ref="B4:J4"/>
    <mergeCell ref="B5:J5"/>
    <mergeCell ref="B6:J6"/>
    <mergeCell ref="B7:J7"/>
    <mergeCell ref="B8:J8"/>
  </mergeCells>
  <pageMargins left="0.98425196850393704" right="0.70866141732283472" top="0.98425196850393704" bottom="0.70866141732283472" header="0" footer="0"/>
  <pageSetup paperSize="9"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P31"/>
  <sheetViews>
    <sheetView view="pageBreakPreview" topLeftCell="A10" zoomScale="25" zoomScaleNormal="50" zoomScaleSheetLayoutView="25" workbookViewId="0">
      <selection activeCell="I32" sqref="I32"/>
    </sheetView>
  </sheetViews>
  <sheetFormatPr defaultRowHeight="12.75" x14ac:dyDescent="0.2"/>
  <cols>
    <col min="1" max="1" width="72" customWidth="1"/>
    <col min="2" max="2" width="247" customWidth="1"/>
    <col min="3" max="3" width="16.7109375" style="69" customWidth="1"/>
    <col min="4" max="4" width="34.5703125" customWidth="1"/>
    <col min="5" max="5" width="32.42578125" customWidth="1"/>
    <col min="6" max="6" width="28.28515625" customWidth="1"/>
    <col min="7" max="7" width="39.7109375" customWidth="1"/>
    <col min="8" max="8" width="32.42578125" customWidth="1"/>
    <col min="9" max="9" width="41.5703125" customWidth="1"/>
    <col min="10" max="10" width="32" customWidth="1"/>
    <col min="11" max="11" width="31" customWidth="1"/>
    <col min="12" max="12" width="28.140625" customWidth="1"/>
    <col min="13" max="13" width="43.28515625" customWidth="1"/>
    <col min="14" max="15" width="46" customWidth="1"/>
    <col min="16" max="16" width="32.28515625" customWidth="1"/>
    <col min="17" max="244" width="10.42578125" customWidth="1"/>
  </cols>
  <sheetData>
    <row r="1" spans="1:16" s="20" customFormat="1" ht="69" customHeight="1" x14ac:dyDescent="0.2">
      <c r="C1" s="67"/>
      <c r="K1" s="265" t="s">
        <v>88</v>
      </c>
      <c r="L1" s="265"/>
      <c r="M1" s="265"/>
      <c r="N1" s="265"/>
      <c r="O1" s="201"/>
      <c r="P1" s="201"/>
    </row>
    <row r="2" spans="1:16" s="40" customFormat="1" ht="84" customHeight="1" x14ac:dyDescent="0.55000000000000004">
      <c r="A2" s="258" t="s">
        <v>38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39"/>
      <c r="M2" s="39"/>
      <c r="N2" s="39"/>
      <c r="O2" s="39"/>
      <c r="P2" s="39"/>
    </row>
    <row r="3" spans="1:16" s="21" customFormat="1" ht="281.25" customHeight="1" x14ac:dyDescent="0.2">
      <c r="A3" s="259" t="s">
        <v>20</v>
      </c>
      <c r="B3" s="260"/>
      <c r="C3" s="63" t="s">
        <v>44</v>
      </c>
      <c r="D3" s="91" t="s">
        <v>184</v>
      </c>
      <c r="E3" s="92" t="s">
        <v>32</v>
      </c>
      <c r="F3" s="92" t="s">
        <v>9</v>
      </c>
      <c r="G3" s="143" t="s">
        <v>185</v>
      </c>
      <c r="H3" s="143" t="s">
        <v>45</v>
      </c>
      <c r="I3" s="143" t="s">
        <v>1</v>
      </c>
      <c r="J3" s="144" t="s">
        <v>35</v>
      </c>
      <c r="K3" s="144" t="s">
        <v>36</v>
      </c>
      <c r="L3" s="144" t="s">
        <v>82</v>
      </c>
      <c r="M3" s="142" t="s">
        <v>186</v>
      </c>
      <c r="N3" s="91" t="s">
        <v>46</v>
      </c>
    </row>
    <row r="4" spans="1:16" s="115" customFormat="1" ht="54" customHeight="1" x14ac:dyDescent="0.6">
      <c r="A4" s="259" t="s">
        <v>2</v>
      </c>
      <c r="B4" s="260"/>
      <c r="C4" s="113" t="s">
        <v>3</v>
      </c>
      <c r="D4" s="114">
        <v>1</v>
      </c>
      <c r="E4" s="114">
        <v>2</v>
      </c>
      <c r="F4" s="114">
        <v>3</v>
      </c>
      <c r="G4" s="114">
        <v>4</v>
      </c>
      <c r="H4" s="114">
        <v>5</v>
      </c>
      <c r="I4" s="114">
        <v>6</v>
      </c>
      <c r="J4" s="114">
        <v>7</v>
      </c>
      <c r="K4" s="114">
        <v>8</v>
      </c>
      <c r="L4" s="114">
        <v>9</v>
      </c>
      <c r="M4" s="114">
        <v>10</v>
      </c>
      <c r="N4" s="114">
        <v>11</v>
      </c>
    </row>
    <row r="5" spans="1:16" s="20" customFormat="1" ht="76.5" customHeight="1" x14ac:dyDescent="0.2">
      <c r="A5" s="261" t="s">
        <v>175</v>
      </c>
      <c r="B5" s="262"/>
      <c r="C5" s="114">
        <v>1</v>
      </c>
      <c r="D5" s="175">
        <v>1483</v>
      </c>
      <c r="E5" s="175">
        <v>576</v>
      </c>
      <c r="F5" s="175">
        <v>907</v>
      </c>
      <c r="G5" s="175">
        <v>1013</v>
      </c>
      <c r="H5" s="175">
        <v>159</v>
      </c>
      <c r="I5" s="175">
        <v>145</v>
      </c>
      <c r="J5" s="175">
        <v>16</v>
      </c>
      <c r="K5" s="175">
        <v>691</v>
      </c>
      <c r="L5" s="175">
        <v>2</v>
      </c>
      <c r="M5" s="175">
        <v>307</v>
      </c>
      <c r="N5" s="175">
        <v>286</v>
      </c>
    </row>
    <row r="6" spans="1:16" s="20" customFormat="1" ht="66.75" customHeight="1" x14ac:dyDescent="0.2">
      <c r="A6" s="263" t="s">
        <v>101</v>
      </c>
      <c r="B6" s="264"/>
      <c r="C6" s="114">
        <v>2</v>
      </c>
      <c r="D6" s="175">
        <v>66</v>
      </c>
      <c r="E6" s="174">
        <v>21</v>
      </c>
      <c r="F6" s="174">
        <v>45</v>
      </c>
      <c r="G6" s="174">
        <v>39</v>
      </c>
      <c r="H6" s="174">
        <v>0</v>
      </c>
      <c r="I6" s="174">
        <v>2</v>
      </c>
      <c r="J6" s="174">
        <v>2</v>
      </c>
      <c r="K6" s="174">
        <v>35</v>
      </c>
      <c r="L6" s="185">
        <v>0</v>
      </c>
      <c r="M6" s="174">
        <v>4</v>
      </c>
      <c r="N6" s="174">
        <v>26</v>
      </c>
    </row>
    <row r="7" spans="1:16" s="20" customFormat="1" ht="66.75" customHeight="1" x14ac:dyDescent="0.2">
      <c r="A7" s="251" t="s">
        <v>29</v>
      </c>
      <c r="B7" s="252"/>
      <c r="C7" s="114">
        <v>3</v>
      </c>
      <c r="D7" s="175">
        <v>485</v>
      </c>
      <c r="E7" s="174">
        <v>145</v>
      </c>
      <c r="F7" s="174">
        <v>340</v>
      </c>
      <c r="G7" s="174">
        <v>257</v>
      </c>
      <c r="H7" s="174">
        <v>27</v>
      </c>
      <c r="I7" s="174">
        <v>4</v>
      </c>
      <c r="J7" s="174">
        <v>5</v>
      </c>
      <c r="K7" s="186">
        <v>221</v>
      </c>
      <c r="L7" s="174">
        <v>0</v>
      </c>
      <c r="M7" s="187">
        <v>45</v>
      </c>
      <c r="N7" s="174">
        <v>169</v>
      </c>
    </row>
    <row r="8" spans="1:16" s="20" customFormat="1" ht="66.75" customHeight="1" x14ac:dyDescent="0.2">
      <c r="A8" s="251" t="s">
        <v>24</v>
      </c>
      <c r="B8" s="252"/>
      <c r="C8" s="114">
        <v>4</v>
      </c>
      <c r="D8" s="175">
        <v>621</v>
      </c>
      <c r="E8" s="174">
        <v>387</v>
      </c>
      <c r="F8" s="174">
        <v>234</v>
      </c>
      <c r="G8" s="174">
        <v>423</v>
      </c>
      <c r="H8" s="174">
        <v>0</v>
      </c>
      <c r="I8" s="174">
        <v>0</v>
      </c>
      <c r="J8" s="174">
        <v>6</v>
      </c>
      <c r="K8" s="174">
        <v>415</v>
      </c>
      <c r="L8" s="188">
        <v>2</v>
      </c>
      <c r="M8" s="174">
        <v>247</v>
      </c>
      <c r="N8" s="174">
        <v>77</v>
      </c>
    </row>
    <row r="9" spans="1:16" s="20" customFormat="1" ht="66.75" customHeight="1" x14ac:dyDescent="0.2">
      <c r="A9" s="251" t="s">
        <v>26</v>
      </c>
      <c r="B9" s="252"/>
      <c r="C9" s="114">
        <v>5</v>
      </c>
      <c r="D9" s="175">
        <v>12</v>
      </c>
      <c r="E9" s="174">
        <v>0</v>
      </c>
      <c r="F9" s="174">
        <v>12</v>
      </c>
      <c r="G9" s="174">
        <v>9</v>
      </c>
      <c r="H9" s="174">
        <v>4</v>
      </c>
      <c r="I9" s="174">
        <v>1</v>
      </c>
      <c r="J9" s="174">
        <v>0</v>
      </c>
      <c r="K9" s="174">
        <v>4</v>
      </c>
      <c r="L9" s="174">
        <v>0</v>
      </c>
      <c r="M9" s="174">
        <v>0</v>
      </c>
      <c r="N9" s="174">
        <v>1</v>
      </c>
    </row>
    <row r="10" spans="1:16" s="20" customFormat="1" ht="66.75" customHeight="1" x14ac:dyDescent="0.2">
      <c r="A10" s="251" t="s">
        <v>178</v>
      </c>
      <c r="B10" s="252"/>
      <c r="C10" s="114">
        <v>6</v>
      </c>
      <c r="D10" s="175">
        <v>90</v>
      </c>
      <c r="E10" s="174">
        <v>19</v>
      </c>
      <c r="F10" s="174">
        <v>71</v>
      </c>
      <c r="G10" s="174">
        <v>80</v>
      </c>
      <c r="H10" s="174">
        <v>38</v>
      </c>
      <c r="I10" s="174">
        <v>23</v>
      </c>
      <c r="J10" s="174">
        <v>3</v>
      </c>
      <c r="K10" s="174">
        <v>16</v>
      </c>
      <c r="L10" s="174">
        <v>0</v>
      </c>
      <c r="M10" s="174">
        <v>11</v>
      </c>
      <c r="N10" s="174">
        <v>9</v>
      </c>
    </row>
    <row r="11" spans="1:16" s="27" customFormat="1" ht="84" customHeight="1" x14ac:dyDescent="0.2">
      <c r="A11" s="254" t="s">
        <v>124</v>
      </c>
      <c r="B11" s="255"/>
      <c r="C11" s="116">
        <v>7</v>
      </c>
      <c r="D11" s="175">
        <v>57</v>
      </c>
      <c r="E11" s="174">
        <v>16</v>
      </c>
      <c r="F11" s="174">
        <v>41</v>
      </c>
      <c r="G11" s="174">
        <v>50</v>
      </c>
      <c r="H11" s="174">
        <v>23</v>
      </c>
      <c r="I11" s="174">
        <v>13</v>
      </c>
      <c r="J11" s="174">
        <v>3</v>
      </c>
      <c r="K11" s="174">
        <v>11</v>
      </c>
      <c r="L11" s="174">
        <v>0</v>
      </c>
      <c r="M11" s="174">
        <v>8</v>
      </c>
      <c r="N11" s="174">
        <v>6</v>
      </c>
    </row>
    <row r="12" spans="1:16" s="21" customFormat="1" ht="66.75" customHeight="1" x14ac:dyDescent="0.2">
      <c r="A12" s="254" t="s">
        <v>87</v>
      </c>
      <c r="B12" s="256"/>
      <c r="C12" s="116">
        <v>8</v>
      </c>
      <c r="D12" s="175">
        <v>72</v>
      </c>
      <c r="E12" s="189">
        <v>4</v>
      </c>
      <c r="F12" s="189">
        <v>68</v>
      </c>
      <c r="G12" s="189">
        <v>11</v>
      </c>
      <c r="H12" s="174">
        <v>2</v>
      </c>
      <c r="I12" s="174">
        <v>1</v>
      </c>
      <c r="J12" s="174">
        <v>0</v>
      </c>
      <c r="K12" s="189">
        <v>8</v>
      </c>
      <c r="L12" s="174">
        <v>0</v>
      </c>
      <c r="M12" s="189">
        <v>1</v>
      </c>
      <c r="N12" s="189">
        <v>5</v>
      </c>
    </row>
    <row r="13" spans="1:16" s="21" customFormat="1" ht="54" customHeight="1" x14ac:dyDescent="0.2">
      <c r="A13" s="257"/>
      <c r="B13" s="257"/>
      <c r="C13" s="199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</row>
    <row r="14" spans="1:16" s="20" customFormat="1" ht="72.75" customHeight="1" x14ac:dyDescent="0.2">
      <c r="A14" s="253" t="s">
        <v>39</v>
      </c>
      <c r="B14" s="253"/>
      <c r="C14" s="253"/>
      <c r="D14" s="253"/>
      <c r="E14" s="253"/>
      <c r="F14" s="253"/>
      <c r="G14" s="253"/>
      <c r="H14" s="253"/>
      <c r="I14" s="253"/>
      <c r="J14" s="253"/>
      <c r="K14" s="253"/>
    </row>
    <row r="15" spans="1:16" s="67" customFormat="1" ht="213.75" customHeight="1" x14ac:dyDescent="0.2">
      <c r="A15" s="247" t="s">
        <v>0</v>
      </c>
      <c r="B15" s="248"/>
      <c r="C15" s="68" t="s">
        <v>48</v>
      </c>
      <c r="D15" s="70" t="s">
        <v>80</v>
      </c>
      <c r="E15" s="68" t="s">
        <v>21</v>
      </c>
      <c r="F15" s="63" t="s">
        <v>14</v>
      </c>
      <c r="G15" s="68" t="s">
        <v>70</v>
      </c>
      <c r="H15" s="71" t="s">
        <v>166</v>
      </c>
      <c r="I15" s="71" t="s">
        <v>83</v>
      </c>
      <c r="J15" s="71" t="s">
        <v>31</v>
      </c>
      <c r="K15" s="71" t="s">
        <v>30</v>
      </c>
      <c r="M15" s="72"/>
      <c r="N15" s="72"/>
      <c r="O15" s="72"/>
      <c r="P15" s="72"/>
    </row>
    <row r="16" spans="1:16" s="41" customFormat="1" ht="43.5" customHeight="1" x14ac:dyDescent="0.45">
      <c r="A16" s="247" t="s">
        <v>2</v>
      </c>
      <c r="B16" s="248"/>
      <c r="C16" s="117" t="s">
        <v>3</v>
      </c>
      <c r="D16" s="117">
        <v>1</v>
      </c>
      <c r="E16" s="113">
        <v>2</v>
      </c>
      <c r="F16" s="113">
        <v>3</v>
      </c>
      <c r="G16" s="113">
        <v>4</v>
      </c>
      <c r="H16" s="113">
        <v>5</v>
      </c>
      <c r="I16" s="113">
        <v>6</v>
      </c>
      <c r="J16" s="113">
        <v>7</v>
      </c>
      <c r="K16" s="113">
        <v>8</v>
      </c>
      <c r="M16" s="59"/>
      <c r="N16" s="59"/>
      <c r="O16" s="59"/>
      <c r="P16" s="59"/>
    </row>
    <row r="17" spans="1:16" s="42" customFormat="1" ht="72.75" customHeight="1" x14ac:dyDescent="0.45">
      <c r="A17" s="249" t="s">
        <v>51</v>
      </c>
      <c r="B17" s="250"/>
      <c r="C17" s="117">
        <v>1</v>
      </c>
      <c r="D17" s="119">
        <f>E17+F17+G17</f>
        <v>0</v>
      </c>
      <c r="E17" s="119">
        <v>0</v>
      </c>
      <c r="F17" s="119">
        <v>0</v>
      </c>
      <c r="G17" s="119">
        <f t="shared" ref="G17:G31" si="0">H17+I17+J17+K17</f>
        <v>0</v>
      </c>
      <c r="H17" s="120">
        <v>0</v>
      </c>
      <c r="I17" s="120">
        <v>0</v>
      </c>
      <c r="J17" s="120">
        <v>0</v>
      </c>
      <c r="K17" s="120">
        <v>0</v>
      </c>
      <c r="M17" s="60"/>
      <c r="N17" s="60"/>
      <c r="O17" s="60"/>
      <c r="P17" s="60"/>
    </row>
    <row r="18" spans="1:16" s="42" customFormat="1" ht="72.75" customHeight="1" x14ac:dyDescent="0.45">
      <c r="A18" s="249" t="s">
        <v>52</v>
      </c>
      <c r="B18" s="250"/>
      <c r="C18" s="118">
        <v>2</v>
      </c>
      <c r="D18" s="175">
        <v>11</v>
      </c>
      <c r="E18" s="119">
        <v>0</v>
      </c>
      <c r="F18" s="119">
        <v>0</v>
      </c>
      <c r="G18" s="119">
        <f t="shared" si="0"/>
        <v>11</v>
      </c>
      <c r="H18" s="120">
        <v>5</v>
      </c>
      <c r="I18" s="120">
        <v>1</v>
      </c>
      <c r="J18" s="120">
        <v>4</v>
      </c>
      <c r="K18" s="120">
        <v>1</v>
      </c>
      <c r="M18" s="60"/>
      <c r="N18" s="60"/>
      <c r="O18" s="60"/>
      <c r="P18" s="60"/>
    </row>
    <row r="19" spans="1:16" s="42" customFormat="1" ht="72.75" customHeight="1" x14ac:dyDescent="0.45">
      <c r="A19" s="249" t="s">
        <v>28</v>
      </c>
      <c r="B19" s="250"/>
      <c r="C19" s="118">
        <v>3</v>
      </c>
      <c r="D19" s="119">
        <f>E19+F19+G19</f>
        <v>0</v>
      </c>
      <c r="E19" s="119">
        <v>0</v>
      </c>
      <c r="F19" s="119">
        <v>0</v>
      </c>
      <c r="G19" s="119">
        <f t="shared" si="0"/>
        <v>0</v>
      </c>
      <c r="H19" s="120">
        <v>0</v>
      </c>
      <c r="I19" s="120">
        <v>0</v>
      </c>
      <c r="J19" s="120">
        <v>0</v>
      </c>
      <c r="K19" s="120">
        <v>0</v>
      </c>
      <c r="M19" s="60"/>
      <c r="N19" s="60"/>
      <c r="O19" s="60"/>
      <c r="P19" s="60"/>
    </row>
    <row r="20" spans="1:16" s="42" customFormat="1" ht="72.75" customHeight="1" x14ac:dyDescent="0.45">
      <c r="A20" s="249" t="s">
        <v>25</v>
      </c>
      <c r="B20" s="250"/>
      <c r="C20" s="118">
        <v>4</v>
      </c>
      <c r="D20" s="119">
        <f>E20+F20+G20</f>
        <v>197</v>
      </c>
      <c r="E20" s="119">
        <v>7</v>
      </c>
      <c r="F20" s="119">
        <v>71</v>
      </c>
      <c r="G20" s="119">
        <f t="shared" si="0"/>
        <v>119</v>
      </c>
      <c r="H20" s="120">
        <v>40</v>
      </c>
      <c r="I20" s="120">
        <v>25</v>
      </c>
      <c r="J20" s="120">
        <v>7</v>
      </c>
      <c r="K20" s="120">
        <v>47</v>
      </c>
      <c r="M20" s="60"/>
      <c r="N20" s="60"/>
      <c r="O20" s="60"/>
      <c r="P20" s="60"/>
    </row>
    <row r="21" spans="1:16" s="42" customFormat="1" ht="72.75" customHeight="1" x14ac:dyDescent="0.45">
      <c r="A21" s="243" t="s">
        <v>176</v>
      </c>
      <c r="B21" s="244"/>
      <c r="C21" s="118">
        <v>5</v>
      </c>
      <c r="D21" s="119">
        <f>E21+F21+G21</f>
        <v>234</v>
      </c>
      <c r="E21" s="119">
        <v>0</v>
      </c>
      <c r="F21" s="119">
        <v>0</v>
      </c>
      <c r="G21" s="119">
        <f t="shared" si="0"/>
        <v>234</v>
      </c>
      <c r="H21" s="120">
        <v>40</v>
      </c>
      <c r="I21" s="120">
        <v>79</v>
      </c>
      <c r="J21" s="120">
        <v>6</v>
      </c>
      <c r="K21" s="120">
        <v>109</v>
      </c>
      <c r="M21" s="61"/>
      <c r="N21" s="61"/>
      <c r="O21" s="61"/>
      <c r="P21" s="61"/>
    </row>
    <row r="22" spans="1:16" s="42" customFormat="1" ht="90.75" customHeight="1" x14ac:dyDescent="0.45">
      <c r="A22" s="245" t="s">
        <v>40</v>
      </c>
      <c r="B22" s="246"/>
      <c r="C22" s="118">
        <v>6</v>
      </c>
      <c r="D22" s="119">
        <f t="shared" ref="D22:D30" si="1">G22</f>
        <v>35</v>
      </c>
      <c r="E22" s="119">
        <v>0</v>
      </c>
      <c r="F22" s="119">
        <v>0</v>
      </c>
      <c r="G22" s="119">
        <f t="shared" si="0"/>
        <v>35</v>
      </c>
      <c r="H22" s="120">
        <v>3</v>
      </c>
      <c r="I22" s="120">
        <v>17</v>
      </c>
      <c r="J22" s="120">
        <v>1</v>
      </c>
      <c r="K22" s="120">
        <v>14</v>
      </c>
      <c r="M22" s="61"/>
      <c r="N22" s="61"/>
      <c r="O22" s="61"/>
      <c r="P22" s="61"/>
    </row>
    <row r="23" spans="1:16" s="42" customFormat="1" ht="82.5" customHeight="1" x14ac:dyDescent="0.45">
      <c r="A23" s="245" t="s">
        <v>41</v>
      </c>
      <c r="B23" s="246"/>
      <c r="C23" s="118">
        <v>7</v>
      </c>
      <c r="D23" s="119">
        <f t="shared" si="1"/>
        <v>43</v>
      </c>
      <c r="E23" s="119">
        <v>0</v>
      </c>
      <c r="F23" s="119">
        <v>0</v>
      </c>
      <c r="G23" s="119">
        <f t="shared" si="0"/>
        <v>43</v>
      </c>
      <c r="H23" s="120">
        <v>3</v>
      </c>
      <c r="I23" s="120">
        <v>18</v>
      </c>
      <c r="J23" s="120">
        <v>0</v>
      </c>
      <c r="K23" s="120">
        <v>22</v>
      </c>
      <c r="M23" s="62"/>
      <c r="N23" s="62"/>
      <c r="O23" s="62"/>
      <c r="P23" s="62"/>
    </row>
    <row r="24" spans="1:16" s="42" customFormat="1" ht="85.5" customHeight="1" x14ac:dyDescent="0.45">
      <c r="A24" s="245" t="s">
        <v>42</v>
      </c>
      <c r="B24" s="246"/>
      <c r="C24" s="118">
        <v>8</v>
      </c>
      <c r="D24" s="119">
        <f t="shared" si="1"/>
        <v>74</v>
      </c>
      <c r="E24" s="119">
        <v>0</v>
      </c>
      <c r="F24" s="119">
        <v>0</v>
      </c>
      <c r="G24" s="119">
        <f t="shared" si="0"/>
        <v>74</v>
      </c>
      <c r="H24" s="120">
        <v>10</v>
      </c>
      <c r="I24" s="120">
        <v>28</v>
      </c>
      <c r="J24" s="120">
        <v>5</v>
      </c>
      <c r="K24" s="120">
        <v>31</v>
      </c>
      <c r="M24" s="62"/>
      <c r="N24" s="62"/>
      <c r="O24" s="62"/>
      <c r="P24" s="62"/>
    </row>
    <row r="25" spans="1:16" s="42" customFormat="1" ht="72.75" customHeight="1" x14ac:dyDescent="0.45">
      <c r="A25" s="245" t="s">
        <v>86</v>
      </c>
      <c r="B25" s="246"/>
      <c r="C25" s="118">
        <v>9</v>
      </c>
      <c r="D25" s="119">
        <f t="shared" si="1"/>
        <v>69</v>
      </c>
      <c r="E25" s="119">
        <v>0</v>
      </c>
      <c r="F25" s="119">
        <v>0</v>
      </c>
      <c r="G25" s="119">
        <f t="shared" si="0"/>
        <v>69</v>
      </c>
      <c r="H25" s="120">
        <v>20</v>
      </c>
      <c r="I25" s="120">
        <v>15</v>
      </c>
      <c r="J25" s="120">
        <v>0</v>
      </c>
      <c r="K25" s="120">
        <v>34</v>
      </c>
      <c r="M25" s="62"/>
      <c r="N25" s="62"/>
      <c r="O25" s="62"/>
      <c r="P25" s="62"/>
    </row>
    <row r="26" spans="1:16" s="42" customFormat="1" ht="72.75" customHeight="1" x14ac:dyDescent="0.45">
      <c r="A26" s="241" t="s">
        <v>177</v>
      </c>
      <c r="B26" s="241"/>
      <c r="C26" s="118">
        <v>10</v>
      </c>
      <c r="D26" s="119">
        <f t="shared" si="1"/>
        <v>121</v>
      </c>
      <c r="E26" s="119">
        <v>0</v>
      </c>
      <c r="F26" s="119">
        <v>0</v>
      </c>
      <c r="G26" s="119">
        <f t="shared" si="0"/>
        <v>121</v>
      </c>
      <c r="H26" s="120">
        <v>36</v>
      </c>
      <c r="I26" s="120">
        <v>33</v>
      </c>
      <c r="J26" s="174">
        <v>5</v>
      </c>
      <c r="K26" s="120">
        <v>47</v>
      </c>
      <c r="M26" s="62"/>
      <c r="N26" s="62"/>
      <c r="O26" s="62"/>
      <c r="P26" s="62"/>
    </row>
    <row r="27" spans="1:16" s="28" customFormat="1" ht="72.75" customHeight="1" x14ac:dyDescent="0.2">
      <c r="A27" s="240" t="s">
        <v>125</v>
      </c>
      <c r="B27" s="240"/>
      <c r="C27" s="118">
        <v>11</v>
      </c>
      <c r="D27" s="119">
        <f t="shared" si="1"/>
        <v>64</v>
      </c>
      <c r="E27" s="119">
        <v>0</v>
      </c>
      <c r="F27" s="119">
        <v>0</v>
      </c>
      <c r="G27" s="119">
        <f t="shared" si="0"/>
        <v>64</v>
      </c>
      <c r="H27" s="120">
        <v>8</v>
      </c>
      <c r="I27" s="120">
        <v>20</v>
      </c>
      <c r="J27" s="120">
        <v>3</v>
      </c>
      <c r="K27" s="120">
        <v>33</v>
      </c>
    </row>
    <row r="28" spans="1:16" ht="63" customHeight="1" x14ac:dyDescent="0.2">
      <c r="A28" s="240" t="s">
        <v>126</v>
      </c>
      <c r="B28" s="240"/>
      <c r="C28" s="118">
        <v>12</v>
      </c>
      <c r="D28" s="119">
        <f t="shared" si="1"/>
        <v>22</v>
      </c>
      <c r="E28" s="119">
        <v>0</v>
      </c>
      <c r="F28" s="119">
        <v>0</v>
      </c>
      <c r="G28" s="119">
        <f t="shared" si="0"/>
        <v>22</v>
      </c>
      <c r="H28" s="120">
        <v>3</v>
      </c>
      <c r="I28" s="120">
        <v>12</v>
      </c>
      <c r="J28" s="120">
        <v>2</v>
      </c>
      <c r="K28" s="120">
        <v>5</v>
      </c>
    </row>
    <row r="29" spans="1:16" ht="80.25" customHeight="1" x14ac:dyDescent="0.2">
      <c r="A29" s="240" t="s">
        <v>127</v>
      </c>
      <c r="B29" s="240"/>
      <c r="C29" s="118">
        <v>13</v>
      </c>
      <c r="D29" s="119">
        <f t="shared" si="1"/>
        <v>3</v>
      </c>
      <c r="E29" s="119">
        <v>0</v>
      </c>
      <c r="F29" s="119">
        <v>0</v>
      </c>
      <c r="G29" s="119">
        <f t="shared" si="0"/>
        <v>3</v>
      </c>
      <c r="H29" s="120">
        <v>0</v>
      </c>
      <c r="I29" s="120">
        <v>1</v>
      </c>
      <c r="J29" s="120">
        <v>0</v>
      </c>
      <c r="K29" s="120">
        <v>2</v>
      </c>
    </row>
    <row r="30" spans="1:16" ht="72.75" customHeight="1" x14ac:dyDescent="0.2">
      <c r="A30" s="240" t="s">
        <v>128</v>
      </c>
      <c r="B30" s="240"/>
      <c r="C30" s="118">
        <v>14</v>
      </c>
      <c r="D30" s="119">
        <f t="shared" si="1"/>
        <v>32</v>
      </c>
      <c r="E30" s="119">
        <v>0</v>
      </c>
      <c r="F30" s="119">
        <v>0</v>
      </c>
      <c r="G30" s="119">
        <f t="shared" si="0"/>
        <v>32</v>
      </c>
      <c r="H30" s="120">
        <v>25</v>
      </c>
      <c r="I30" s="120">
        <v>0</v>
      </c>
      <c r="J30" s="120">
        <v>0</v>
      </c>
      <c r="K30" s="120">
        <v>7</v>
      </c>
    </row>
    <row r="31" spans="1:16" ht="72.75" customHeight="1" x14ac:dyDescent="0.2">
      <c r="A31" s="242" t="s">
        <v>129</v>
      </c>
      <c r="B31" s="242"/>
      <c r="C31" s="118">
        <v>15</v>
      </c>
      <c r="D31" s="119">
        <f>E31+F31+G31</f>
        <v>40</v>
      </c>
      <c r="E31" s="119">
        <v>11</v>
      </c>
      <c r="F31" s="119">
        <v>21</v>
      </c>
      <c r="G31" s="119">
        <f t="shared" si="0"/>
        <v>8</v>
      </c>
      <c r="H31" s="120">
        <v>1</v>
      </c>
      <c r="I31" s="120">
        <v>5</v>
      </c>
      <c r="J31" s="120">
        <v>2</v>
      </c>
      <c r="K31" s="120">
        <v>0</v>
      </c>
    </row>
  </sheetData>
  <mergeCells count="31">
    <mergeCell ref="A2:K2"/>
    <mergeCell ref="A3:B3"/>
    <mergeCell ref="A4:B4"/>
    <mergeCell ref="A5:B5"/>
    <mergeCell ref="A6:B6"/>
    <mergeCell ref="K1:N1"/>
    <mergeCell ref="A20:B20"/>
    <mergeCell ref="A7:B7"/>
    <mergeCell ref="A8:B8"/>
    <mergeCell ref="A9:B9"/>
    <mergeCell ref="A10:B10"/>
    <mergeCell ref="A14:K14"/>
    <mergeCell ref="A11:B11"/>
    <mergeCell ref="A12:B12"/>
    <mergeCell ref="A13:B13"/>
    <mergeCell ref="A21:B21"/>
    <mergeCell ref="A22:B22"/>
    <mergeCell ref="A23:B23"/>
    <mergeCell ref="A24:B24"/>
    <mergeCell ref="A25:B25"/>
    <mergeCell ref="A15:B15"/>
    <mergeCell ref="A16:B16"/>
    <mergeCell ref="A17:B17"/>
    <mergeCell ref="A18:B18"/>
    <mergeCell ref="A19:B19"/>
    <mergeCell ref="A27:B27"/>
    <mergeCell ref="A28:B28"/>
    <mergeCell ref="A29:B29"/>
    <mergeCell ref="A30:B30"/>
    <mergeCell ref="A26:B26"/>
    <mergeCell ref="A31:B31"/>
  </mergeCells>
  <pageMargins left="0.98425196850393704" right="0.70866141732283472" top="0.98425196850393704" bottom="0.70866141732283472" header="0" footer="0"/>
  <pageSetup paperSize="9" scale="17" orientation="landscape" r:id="rId1"/>
  <headerFooter alignWithMargins="0"/>
  <colBreaks count="1" manualBreakCount="1">
    <brk id="16" max="3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view="pageBreakPreview" zoomScale="25" zoomScaleNormal="50" zoomScaleSheetLayoutView="25" workbookViewId="0">
      <selection activeCell="L28" sqref="L28"/>
    </sheetView>
  </sheetViews>
  <sheetFormatPr defaultRowHeight="12.75" x14ac:dyDescent="0.2"/>
  <cols>
    <col min="1" max="1" width="214.7109375" style="15" customWidth="1"/>
    <col min="2" max="2" width="15.28515625" style="76" customWidth="1"/>
    <col min="3" max="3" width="32.42578125" style="15" customWidth="1"/>
    <col min="4" max="4" width="28.85546875" style="15" customWidth="1"/>
    <col min="5" max="5" width="24.7109375" style="15" customWidth="1"/>
    <col min="6" max="6" width="30.42578125" style="15" customWidth="1"/>
    <col min="7" max="7" width="28.42578125" style="15" customWidth="1"/>
    <col min="8" max="8" width="27" style="15" customWidth="1"/>
    <col min="9" max="9" width="36.42578125" style="15" customWidth="1"/>
    <col min="10" max="10" width="32.42578125" style="15" customWidth="1"/>
    <col min="11" max="11" width="30.140625" style="15" customWidth="1"/>
    <col min="12" max="12" width="29.42578125" style="15" customWidth="1"/>
    <col min="13" max="243" width="10.42578125" style="15" customWidth="1"/>
    <col min="244" max="16384" width="9.140625" style="15"/>
  </cols>
  <sheetData>
    <row r="1" spans="1:12" s="20" customFormat="1" ht="60" customHeight="1" x14ac:dyDescent="0.2">
      <c r="A1" s="36"/>
      <c r="B1" s="74"/>
      <c r="C1" s="37"/>
      <c r="D1" s="37"/>
      <c r="E1" s="37"/>
      <c r="F1" s="37"/>
      <c r="G1" s="37"/>
      <c r="H1" s="37"/>
      <c r="I1" s="266" t="s">
        <v>89</v>
      </c>
      <c r="J1" s="266"/>
      <c r="K1" s="266"/>
      <c r="L1" s="266"/>
    </row>
    <row r="2" spans="1:12" s="20" customFormat="1" ht="63" customHeight="1" x14ac:dyDescent="0.2">
      <c r="A2" s="267" t="s">
        <v>34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2" s="67" customFormat="1" ht="181.5" customHeight="1" x14ac:dyDescent="0.2">
      <c r="A3" s="113" t="s">
        <v>90</v>
      </c>
      <c r="B3" s="63" t="s">
        <v>44</v>
      </c>
      <c r="C3" s="64" t="s">
        <v>69</v>
      </c>
      <c r="D3" s="65" t="s">
        <v>32</v>
      </c>
      <c r="E3" s="65" t="s">
        <v>9</v>
      </c>
      <c r="F3" s="64" t="s">
        <v>43</v>
      </c>
      <c r="G3" s="63" t="s">
        <v>71</v>
      </c>
      <c r="H3" s="73" t="s">
        <v>45</v>
      </c>
      <c r="I3" s="73" t="s">
        <v>1</v>
      </c>
      <c r="J3" s="66" t="s">
        <v>35</v>
      </c>
      <c r="K3" s="63" t="s">
        <v>76</v>
      </c>
      <c r="L3" s="64" t="s">
        <v>46</v>
      </c>
    </row>
    <row r="4" spans="1:12" ht="1.5" hidden="1" customHeight="1" x14ac:dyDescent="0.2">
      <c r="A4" s="44"/>
      <c r="B4" s="75"/>
      <c r="C4" s="33"/>
      <c r="D4" s="34"/>
      <c r="E4" s="34"/>
      <c r="F4" s="34"/>
      <c r="G4" s="32"/>
      <c r="H4" s="32"/>
      <c r="I4" s="32"/>
      <c r="J4" s="32"/>
      <c r="K4" s="32"/>
      <c r="L4" s="33"/>
    </row>
    <row r="5" spans="1:12" s="77" customFormat="1" ht="42" customHeight="1" x14ac:dyDescent="0.4">
      <c r="A5" s="113" t="s">
        <v>2</v>
      </c>
      <c r="B5" s="113" t="s">
        <v>3</v>
      </c>
      <c r="C5" s="114">
        <v>1</v>
      </c>
      <c r="D5" s="114">
        <v>2</v>
      </c>
      <c r="E5" s="114">
        <v>3</v>
      </c>
      <c r="F5" s="114">
        <v>4</v>
      </c>
      <c r="G5" s="114">
        <v>5</v>
      </c>
      <c r="H5" s="114">
        <v>6</v>
      </c>
      <c r="I5" s="114">
        <v>7</v>
      </c>
      <c r="J5" s="114">
        <v>8</v>
      </c>
      <c r="K5" s="114">
        <v>9</v>
      </c>
      <c r="L5" s="114">
        <v>10</v>
      </c>
    </row>
    <row r="6" spans="1:12" ht="71.25" customHeight="1" x14ac:dyDescent="0.2">
      <c r="A6" s="107" t="s">
        <v>131</v>
      </c>
      <c r="B6" s="114">
        <v>1</v>
      </c>
      <c r="C6" s="121">
        <v>1483</v>
      </c>
      <c r="D6" s="121">
        <v>576</v>
      </c>
      <c r="E6" s="121">
        <v>907</v>
      </c>
      <c r="F6" s="121">
        <v>121</v>
      </c>
      <c r="G6" s="121">
        <v>1013</v>
      </c>
      <c r="H6" s="121">
        <v>159</v>
      </c>
      <c r="I6" s="121">
        <v>145</v>
      </c>
      <c r="J6" s="121">
        <v>16</v>
      </c>
      <c r="K6" s="121">
        <v>693</v>
      </c>
      <c r="L6" s="121">
        <v>286</v>
      </c>
    </row>
    <row r="7" spans="1:12" ht="71.25" customHeight="1" x14ac:dyDescent="0.2">
      <c r="A7" s="107" t="s">
        <v>72</v>
      </c>
      <c r="B7" s="114">
        <v>2</v>
      </c>
      <c r="C7" s="121">
        <v>914</v>
      </c>
      <c r="D7" s="121">
        <v>390</v>
      </c>
      <c r="E7" s="121">
        <v>524</v>
      </c>
      <c r="F7" s="121">
        <v>36</v>
      </c>
      <c r="G7" s="121">
        <v>602</v>
      </c>
      <c r="H7" s="121">
        <v>52</v>
      </c>
      <c r="I7" s="121">
        <v>71</v>
      </c>
      <c r="J7" s="121">
        <v>13</v>
      </c>
      <c r="K7" s="121">
        <v>466</v>
      </c>
      <c r="L7" s="121">
        <v>214</v>
      </c>
    </row>
    <row r="8" spans="1:12" ht="69" customHeight="1" x14ac:dyDescent="0.2">
      <c r="A8" s="108" t="s">
        <v>101</v>
      </c>
      <c r="B8" s="114">
        <v>3</v>
      </c>
      <c r="C8" s="177">
        <v>66</v>
      </c>
      <c r="D8" s="176">
        <v>21</v>
      </c>
      <c r="E8" s="176">
        <v>45</v>
      </c>
      <c r="F8" s="176">
        <v>0</v>
      </c>
      <c r="G8" s="176">
        <v>39</v>
      </c>
      <c r="H8" s="176">
        <v>0</v>
      </c>
      <c r="I8" s="176">
        <v>2</v>
      </c>
      <c r="J8" s="176">
        <v>2</v>
      </c>
      <c r="K8" s="176">
        <v>35</v>
      </c>
      <c r="L8" s="122">
        <v>26</v>
      </c>
    </row>
    <row r="9" spans="1:12" ht="51.75" customHeight="1" x14ac:dyDescent="0.2">
      <c r="A9" s="169" t="s">
        <v>27</v>
      </c>
      <c r="B9" s="114">
        <v>4</v>
      </c>
      <c r="C9" s="177">
        <v>485</v>
      </c>
      <c r="D9" s="176">
        <v>145</v>
      </c>
      <c r="E9" s="176">
        <v>340</v>
      </c>
      <c r="F9" s="176">
        <v>0</v>
      </c>
      <c r="G9" s="176">
        <v>257</v>
      </c>
      <c r="H9" s="122">
        <v>27</v>
      </c>
      <c r="I9" s="122">
        <v>4</v>
      </c>
      <c r="J9" s="122">
        <v>5</v>
      </c>
      <c r="K9" s="122">
        <v>221</v>
      </c>
      <c r="L9" s="176">
        <v>169</v>
      </c>
    </row>
    <row r="10" spans="1:12" ht="51.75" customHeight="1" x14ac:dyDescent="0.2">
      <c r="A10" s="169" t="s">
        <v>22</v>
      </c>
      <c r="B10" s="114">
        <v>5</v>
      </c>
      <c r="C10" s="121">
        <v>256</v>
      </c>
      <c r="D10" s="122">
        <v>216</v>
      </c>
      <c r="E10" s="122">
        <v>40</v>
      </c>
      <c r="F10" s="122">
        <v>36</v>
      </c>
      <c r="G10" s="122">
        <v>207</v>
      </c>
      <c r="H10" s="122">
        <v>0</v>
      </c>
      <c r="I10" s="122">
        <v>0</v>
      </c>
      <c r="J10" s="122">
        <v>5</v>
      </c>
      <c r="K10" s="122">
        <v>202</v>
      </c>
      <c r="L10" s="122">
        <v>13</v>
      </c>
    </row>
    <row r="11" spans="1:12" ht="51.75" customHeight="1" x14ac:dyDescent="0.2">
      <c r="A11" s="170" t="s">
        <v>50</v>
      </c>
      <c r="B11" s="114">
        <v>6</v>
      </c>
      <c r="C11" s="121">
        <v>9</v>
      </c>
      <c r="D11" s="122">
        <v>0</v>
      </c>
      <c r="E11" s="122">
        <v>9</v>
      </c>
      <c r="F11" s="122">
        <v>0</v>
      </c>
      <c r="G11" s="122">
        <v>6</v>
      </c>
      <c r="H11" s="122">
        <v>3</v>
      </c>
      <c r="I11" s="122">
        <v>1</v>
      </c>
      <c r="J11" s="122">
        <v>0</v>
      </c>
      <c r="K11" s="122">
        <v>2</v>
      </c>
      <c r="L11" s="122">
        <v>1</v>
      </c>
    </row>
    <row r="12" spans="1:12" ht="67.5" customHeight="1" x14ac:dyDescent="0.2">
      <c r="A12" s="171" t="s">
        <v>130</v>
      </c>
      <c r="B12" s="114">
        <v>7</v>
      </c>
      <c r="C12" s="121">
        <v>15</v>
      </c>
      <c r="D12" s="122">
        <v>4</v>
      </c>
      <c r="E12" s="122">
        <v>11</v>
      </c>
      <c r="F12" s="122">
        <v>0</v>
      </c>
      <c r="G12" s="122">
        <v>12</v>
      </c>
      <c r="H12" s="122">
        <v>3</v>
      </c>
      <c r="I12" s="122">
        <v>2</v>
      </c>
      <c r="J12" s="122">
        <v>1</v>
      </c>
      <c r="K12" s="122">
        <v>6</v>
      </c>
      <c r="L12" s="122">
        <v>3</v>
      </c>
    </row>
    <row r="13" spans="1:12" ht="72.75" customHeight="1" x14ac:dyDescent="0.2">
      <c r="A13" s="169" t="s">
        <v>124</v>
      </c>
      <c r="B13" s="114">
        <v>8</v>
      </c>
      <c r="C13" s="121">
        <v>10</v>
      </c>
      <c r="D13" s="122">
        <v>3</v>
      </c>
      <c r="E13" s="122">
        <v>7</v>
      </c>
      <c r="F13" s="122">
        <v>0</v>
      </c>
      <c r="G13" s="122">
        <v>7</v>
      </c>
      <c r="H13" s="122">
        <v>2</v>
      </c>
      <c r="I13" s="122">
        <v>1</v>
      </c>
      <c r="J13" s="122">
        <v>1</v>
      </c>
      <c r="K13" s="122">
        <v>3</v>
      </c>
      <c r="L13" s="122">
        <v>2</v>
      </c>
    </row>
    <row r="14" spans="1:12" ht="48.75" customHeight="1" x14ac:dyDescent="0.2">
      <c r="A14" s="172" t="s">
        <v>105</v>
      </c>
      <c r="B14" s="114">
        <v>9</v>
      </c>
      <c r="C14" s="121">
        <v>72</v>
      </c>
      <c r="D14" s="122">
        <v>4</v>
      </c>
      <c r="E14" s="122">
        <v>68</v>
      </c>
      <c r="F14" s="122">
        <v>0</v>
      </c>
      <c r="G14" s="122">
        <v>11</v>
      </c>
      <c r="H14" s="122">
        <v>2</v>
      </c>
      <c r="I14" s="122">
        <v>1</v>
      </c>
      <c r="J14" s="122">
        <v>0</v>
      </c>
      <c r="K14" s="122">
        <v>8</v>
      </c>
      <c r="L14" s="122">
        <v>5</v>
      </c>
    </row>
    <row r="15" spans="1:12" ht="69" customHeight="1" x14ac:dyDescent="0.2">
      <c r="A15" s="173" t="s">
        <v>73</v>
      </c>
      <c r="B15" s="114">
        <v>10</v>
      </c>
      <c r="C15" s="121">
        <v>148</v>
      </c>
      <c r="D15" s="121">
        <v>54</v>
      </c>
      <c r="E15" s="121">
        <v>94</v>
      </c>
      <c r="F15" s="121">
        <v>33</v>
      </c>
      <c r="G15" s="121">
        <v>88</v>
      </c>
      <c r="H15" s="121">
        <v>6</v>
      </c>
      <c r="I15" s="121">
        <v>7</v>
      </c>
      <c r="J15" s="121">
        <v>0</v>
      </c>
      <c r="K15" s="121">
        <v>75</v>
      </c>
      <c r="L15" s="121">
        <v>27</v>
      </c>
    </row>
    <row r="16" spans="1:12" ht="49.5" customHeight="1" x14ac:dyDescent="0.2">
      <c r="A16" s="169" t="s">
        <v>23</v>
      </c>
      <c r="B16" s="114">
        <v>11</v>
      </c>
      <c r="C16" s="177">
        <v>131</v>
      </c>
      <c r="D16" s="176">
        <v>52</v>
      </c>
      <c r="E16" s="176">
        <v>79</v>
      </c>
      <c r="F16" s="176">
        <v>33</v>
      </c>
      <c r="G16" s="176">
        <v>71</v>
      </c>
      <c r="H16" s="176">
        <v>0</v>
      </c>
      <c r="I16" s="176">
        <v>0</v>
      </c>
      <c r="J16" s="176">
        <v>0</v>
      </c>
      <c r="K16" s="176">
        <v>71</v>
      </c>
      <c r="L16" s="176">
        <v>27</v>
      </c>
    </row>
    <row r="17" spans="1:17" ht="49.5" customHeight="1" x14ac:dyDescent="0.2">
      <c r="A17" s="170" t="s">
        <v>50</v>
      </c>
      <c r="B17" s="114">
        <v>12</v>
      </c>
      <c r="C17" s="121">
        <v>2</v>
      </c>
      <c r="D17" s="122">
        <v>0</v>
      </c>
      <c r="E17" s="122">
        <v>2</v>
      </c>
      <c r="F17" s="122">
        <v>0</v>
      </c>
      <c r="G17" s="122">
        <v>2</v>
      </c>
      <c r="H17" s="122">
        <v>0</v>
      </c>
      <c r="I17" s="122">
        <v>0</v>
      </c>
      <c r="J17" s="122">
        <v>0</v>
      </c>
      <c r="K17" s="122">
        <v>2</v>
      </c>
      <c r="L17" s="122">
        <v>0</v>
      </c>
    </row>
    <row r="18" spans="1:17" ht="75" customHeight="1" x14ac:dyDescent="0.2">
      <c r="A18" s="171" t="s">
        <v>130</v>
      </c>
      <c r="B18" s="114">
        <v>13</v>
      </c>
      <c r="C18" s="121">
        <v>5</v>
      </c>
      <c r="D18" s="122">
        <v>2</v>
      </c>
      <c r="E18" s="122">
        <v>3</v>
      </c>
      <c r="F18" s="122">
        <v>0</v>
      </c>
      <c r="G18" s="122">
        <v>5</v>
      </c>
      <c r="H18" s="122">
        <v>1</v>
      </c>
      <c r="I18" s="122">
        <v>2</v>
      </c>
      <c r="J18" s="122">
        <v>0</v>
      </c>
      <c r="K18" s="122">
        <v>2</v>
      </c>
      <c r="L18" s="122">
        <v>0</v>
      </c>
    </row>
    <row r="19" spans="1:17" ht="69.75" customHeight="1" x14ac:dyDescent="0.2">
      <c r="A19" s="169" t="s">
        <v>124</v>
      </c>
      <c r="B19" s="114">
        <v>14</v>
      </c>
      <c r="C19" s="121">
        <v>4</v>
      </c>
      <c r="D19" s="122">
        <v>2</v>
      </c>
      <c r="E19" s="122">
        <v>2</v>
      </c>
      <c r="F19" s="122">
        <v>0</v>
      </c>
      <c r="G19" s="122">
        <v>4</v>
      </c>
      <c r="H19" s="122">
        <v>1</v>
      </c>
      <c r="I19" s="122">
        <v>1</v>
      </c>
      <c r="J19" s="122">
        <v>0</v>
      </c>
      <c r="K19" s="122">
        <v>2</v>
      </c>
      <c r="L19" s="122">
        <v>0</v>
      </c>
      <c r="M19" s="112"/>
    </row>
    <row r="20" spans="1:17" ht="72" customHeight="1" x14ac:dyDescent="0.2">
      <c r="A20" s="173" t="s">
        <v>74</v>
      </c>
      <c r="B20" s="114">
        <v>15</v>
      </c>
      <c r="C20" s="121">
        <v>108</v>
      </c>
      <c r="D20" s="121">
        <v>10</v>
      </c>
      <c r="E20" s="121">
        <v>98</v>
      </c>
      <c r="F20" s="121">
        <v>5</v>
      </c>
      <c r="G20" s="121">
        <v>95</v>
      </c>
      <c r="H20" s="121">
        <v>42</v>
      </c>
      <c r="I20" s="121">
        <v>45</v>
      </c>
      <c r="J20" s="121">
        <v>0</v>
      </c>
      <c r="K20" s="121">
        <v>8</v>
      </c>
      <c r="L20" s="121">
        <v>7</v>
      </c>
    </row>
    <row r="21" spans="1:17" ht="60.75" customHeight="1" x14ac:dyDescent="0.2">
      <c r="A21" s="169" t="s">
        <v>22</v>
      </c>
      <c r="B21" s="114">
        <v>16</v>
      </c>
      <c r="C21" s="121">
        <v>7</v>
      </c>
      <c r="D21" s="122">
        <v>1</v>
      </c>
      <c r="E21" s="122">
        <v>6</v>
      </c>
      <c r="F21" s="122">
        <v>5</v>
      </c>
      <c r="G21" s="122">
        <v>1</v>
      </c>
      <c r="H21" s="122">
        <v>0</v>
      </c>
      <c r="I21" s="122">
        <v>0</v>
      </c>
      <c r="J21" s="122">
        <v>0</v>
      </c>
      <c r="K21" s="122">
        <v>1</v>
      </c>
      <c r="L21" s="122">
        <v>1</v>
      </c>
    </row>
    <row r="22" spans="1:17" ht="61.5" customHeight="1" x14ac:dyDescent="0.2">
      <c r="A22" s="170" t="s">
        <v>50</v>
      </c>
      <c r="B22" s="114">
        <v>17</v>
      </c>
      <c r="C22" s="121">
        <v>1</v>
      </c>
      <c r="D22" s="122">
        <v>0</v>
      </c>
      <c r="E22" s="122">
        <v>1</v>
      </c>
      <c r="F22" s="122">
        <v>0</v>
      </c>
      <c r="G22" s="122">
        <v>1</v>
      </c>
      <c r="H22" s="122">
        <v>1</v>
      </c>
      <c r="I22" s="122">
        <v>0</v>
      </c>
      <c r="J22" s="122">
        <v>0</v>
      </c>
      <c r="K22" s="122">
        <v>0</v>
      </c>
      <c r="L22" s="122">
        <v>0</v>
      </c>
    </row>
    <row r="23" spans="1:17" ht="71.25" customHeight="1" x14ac:dyDescent="0.2">
      <c r="A23" s="171" t="s">
        <v>130</v>
      </c>
      <c r="B23" s="114">
        <v>18</v>
      </c>
      <c r="C23" s="121">
        <v>61</v>
      </c>
      <c r="D23" s="122">
        <v>9</v>
      </c>
      <c r="E23" s="122">
        <v>52</v>
      </c>
      <c r="F23" s="122">
        <v>0</v>
      </c>
      <c r="G23" s="122">
        <v>54</v>
      </c>
      <c r="H23" s="122">
        <v>31</v>
      </c>
      <c r="I23" s="122">
        <v>16</v>
      </c>
      <c r="J23" s="122">
        <v>0</v>
      </c>
      <c r="K23" s="122">
        <v>7</v>
      </c>
      <c r="L23" s="122">
        <v>6</v>
      </c>
    </row>
    <row r="24" spans="1:17" ht="72" customHeight="1" x14ac:dyDescent="0.2">
      <c r="A24" s="169" t="s">
        <v>124</v>
      </c>
      <c r="B24" s="114">
        <v>19</v>
      </c>
      <c r="C24" s="121">
        <v>35</v>
      </c>
      <c r="D24" s="122">
        <v>7</v>
      </c>
      <c r="E24" s="122">
        <v>28</v>
      </c>
      <c r="F24" s="122">
        <v>0</v>
      </c>
      <c r="G24" s="122">
        <v>31</v>
      </c>
      <c r="H24" s="122">
        <v>18</v>
      </c>
      <c r="I24" s="122">
        <v>8</v>
      </c>
      <c r="J24" s="122">
        <v>0</v>
      </c>
      <c r="K24" s="122">
        <v>5</v>
      </c>
      <c r="L24" s="122">
        <v>4</v>
      </c>
    </row>
    <row r="25" spans="1:17" ht="69" customHeight="1" x14ac:dyDescent="0.2">
      <c r="A25" s="173" t="s">
        <v>75</v>
      </c>
      <c r="B25" s="114">
        <v>20</v>
      </c>
      <c r="C25" s="121">
        <v>313</v>
      </c>
      <c r="D25" s="121">
        <v>122</v>
      </c>
      <c r="E25" s="121">
        <v>191</v>
      </c>
      <c r="F25" s="121">
        <v>47</v>
      </c>
      <c r="G25" s="121">
        <v>228</v>
      </c>
      <c r="H25" s="121">
        <v>59</v>
      </c>
      <c r="I25" s="121">
        <v>22</v>
      </c>
      <c r="J25" s="121">
        <v>3</v>
      </c>
      <c r="K25" s="121">
        <v>144</v>
      </c>
      <c r="L25" s="121">
        <v>38</v>
      </c>
    </row>
    <row r="26" spans="1:17" ht="45" customHeight="1" x14ac:dyDescent="0.2">
      <c r="A26" s="169" t="s">
        <v>24</v>
      </c>
      <c r="B26" s="114">
        <v>21</v>
      </c>
      <c r="C26" s="177">
        <v>227</v>
      </c>
      <c r="D26" s="176">
        <v>118</v>
      </c>
      <c r="E26" s="176">
        <v>109</v>
      </c>
      <c r="F26" s="176">
        <v>47</v>
      </c>
      <c r="G26" s="176">
        <v>144</v>
      </c>
      <c r="H26" s="176">
        <v>0</v>
      </c>
      <c r="I26" s="176">
        <v>0</v>
      </c>
      <c r="J26" s="176">
        <v>1</v>
      </c>
      <c r="K26" s="176">
        <v>143</v>
      </c>
      <c r="L26" s="176">
        <v>36</v>
      </c>
    </row>
    <row r="27" spans="1:17" ht="45" customHeight="1" x14ac:dyDescent="0.2">
      <c r="A27" s="170" t="s">
        <v>50</v>
      </c>
      <c r="B27" s="114">
        <v>22</v>
      </c>
      <c r="C27" s="121">
        <v>0</v>
      </c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</row>
    <row r="28" spans="1:17" ht="71.25" customHeight="1" x14ac:dyDescent="0.2">
      <c r="A28" s="171" t="s">
        <v>130</v>
      </c>
      <c r="B28" s="114">
        <v>23</v>
      </c>
      <c r="C28" s="121">
        <v>9</v>
      </c>
      <c r="D28" s="122">
        <v>4</v>
      </c>
      <c r="E28" s="122">
        <v>5</v>
      </c>
      <c r="F28" s="122">
        <v>0</v>
      </c>
      <c r="G28" s="122">
        <v>9</v>
      </c>
      <c r="H28" s="122">
        <v>3</v>
      </c>
      <c r="I28" s="122">
        <v>3</v>
      </c>
      <c r="J28" s="122">
        <v>2</v>
      </c>
      <c r="K28" s="122">
        <v>1</v>
      </c>
      <c r="L28" s="122">
        <v>0</v>
      </c>
    </row>
    <row r="29" spans="1:17" ht="75" customHeight="1" x14ac:dyDescent="0.2">
      <c r="A29" s="169" t="s">
        <v>124</v>
      </c>
      <c r="B29" s="114">
        <v>24</v>
      </c>
      <c r="C29" s="121">
        <v>8</v>
      </c>
      <c r="D29" s="122">
        <v>4</v>
      </c>
      <c r="E29" s="122">
        <v>4</v>
      </c>
      <c r="F29" s="122">
        <v>0</v>
      </c>
      <c r="G29" s="122">
        <v>8</v>
      </c>
      <c r="H29" s="122">
        <v>2</v>
      </c>
      <c r="I29" s="122">
        <v>3</v>
      </c>
      <c r="J29" s="122">
        <v>2</v>
      </c>
      <c r="K29" s="122">
        <v>1</v>
      </c>
      <c r="L29" s="122">
        <v>0</v>
      </c>
    </row>
    <row r="30" spans="1:17" ht="75" customHeight="1" x14ac:dyDescent="0.2">
      <c r="A30" s="202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203"/>
      <c r="N30" s="203"/>
      <c r="O30" s="203"/>
      <c r="P30" s="203"/>
      <c r="Q30" s="203"/>
    </row>
    <row r="31" spans="1:17" ht="33.75" customHeight="1" x14ac:dyDescent="0.5">
      <c r="A31" s="204"/>
      <c r="B31" s="205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3"/>
      <c r="N31" s="203"/>
      <c r="O31" s="203"/>
      <c r="P31" s="203"/>
      <c r="Q31" s="203"/>
    </row>
    <row r="32" spans="1:17" ht="33.75" customHeight="1" x14ac:dyDescent="0.5">
      <c r="A32" s="204"/>
      <c r="B32" s="205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3"/>
      <c r="N32" s="203"/>
      <c r="O32" s="203"/>
      <c r="P32" s="203"/>
      <c r="Q32" s="203"/>
    </row>
    <row r="33" spans="1:17" ht="33.75" customHeight="1" x14ac:dyDescent="0.5">
      <c r="A33" s="204"/>
      <c r="B33" s="205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3"/>
      <c r="N33" s="203"/>
      <c r="O33" s="203"/>
      <c r="P33" s="203"/>
      <c r="Q33" s="203"/>
    </row>
    <row r="34" spans="1:17" ht="33.75" customHeight="1" x14ac:dyDescent="0.5">
      <c r="A34" s="204"/>
      <c r="B34" s="205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3"/>
      <c r="N34" s="203"/>
      <c r="O34" s="203"/>
      <c r="P34" s="203"/>
      <c r="Q34" s="203"/>
    </row>
    <row r="35" spans="1:17" ht="35.25" x14ac:dyDescent="0.5">
      <c r="A35" s="204"/>
      <c r="B35" s="205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3"/>
      <c r="N35" s="203"/>
      <c r="O35" s="203"/>
      <c r="P35" s="203"/>
      <c r="Q35" s="203"/>
    </row>
    <row r="36" spans="1:17" x14ac:dyDescent="0.2">
      <c r="A36" s="203"/>
      <c r="B36" s="208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</row>
    <row r="37" spans="1:17" x14ac:dyDescent="0.2">
      <c r="A37" s="203"/>
      <c r="B37" s="208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</row>
    <row r="38" spans="1:17" x14ac:dyDescent="0.2">
      <c r="A38" s="203"/>
      <c r="B38" s="208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</row>
    <row r="39" spans="1:17" x14ac:dyDescent="0.2">
      <c r="A39" s="203"/>
      <c r="B39" s="208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</row>
    <row r="40" spans="1:17" x14ac:dyDescent="0.2">
      <c r="A40" s="203"/>
      <c r="B40" s="208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</row>
    <row r="41" spans="1:17" x14ac:dyDescent="0.2">
      <c r="A41" s="203"/>
      <c r="B41" s="208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</row>
    <row r="42" spans="1:17" x14ac:dyDescent="0.2">
      <c r="A42" s="203"/>
      <c r="B42" s="208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</row>
  </sheetData>
  <mergeCells count="2">
    <mergeCell ref="I1:L1"/>
    <mergeCell ref="A2:L2"/>
  </mergeCells>
  <phoneticPr fontId="0" type="noConversion"/>
  <pageMargins left="0.98425196850393704" right="0.70866141732283472" top="0.98425196850393704" bottom="0.70866141732283472" header="0" footer="0"/>
  <pageSetup paperSize="9" scale="2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Q30"/>
  <sheetViews>
    <sheetView view="pageBreakPreview" topLeftCell="A7" zoomScale="40" zoomScaleNormal="50" zoomScaleSheetLayoutView="40" workbookViewId="0">
      <selection activeCell="B23" sqref="B23"/>
    </sheetView>
  </sheetViews>
  <sheetFormatPr defaultRowHeight="12.75" x14ac:dyDescent="0.2"/>
  <cols>
    <col min="1" max="1" width="92.140625" style="3" customWidth="1"/>
    <col min="2" max="2" width="12.7109375" style="81" customWidth="1"/>
    <col min="3" max="3" width="27.7109375" style="3" customWidth="1"/>
    <col min="4" max="4" width="27.140625" style="3" customWidth="1"/>
    <col min="5" max="5" width="23.85546875" style="3" customWidth="1"/>
    <col min="6" max="6" width="25.42578125" style="3" customWidth="1"/>
    <col min="7" max="7" width="20" style="3" customWidth="1"/>
    <col min="8" max="8" width="27.7109375" style="3" customWidth="1"/>
    <col min="9" max="9" width="26.42578125" style="3" customWidth="1"/>
    <col min="10" max="10" width="25" style="3" customWidth="1"/>
    <col min="11" max="12" width="23.5703125" style="3" customWidth="1"/>
    <col min="13" max="13" width="26.42578125" style="3" customWidth="1"/>
    <col min="14" max="14" width="30.42578125" style="3" customWidth="1"/>
    <col min="15" max="15" width="25" style="3" customWidth="1"/>
    <col min="16" max="16" width="31.28515625" style="3" customWidth="1"/>
    <col min="17" max="17" width="26.85546875" style="3" customWidth="1"/>
    <col min="18" max="16384" width="9.140625" style="3"/>
  </cols>
  <sheetData>
    <row r="1" spans="1:17" ht="6.75" hidden="1" customHeight="1" x14ac:dyDescent="0.35">
      <c r="A1" s="8" t="s">
        <v>33</v>
      </c>
    </row>
    <row r="2" spans="1:17" ht="12.95" hidden="1" customHeight="1" x14ac:dyDescent="0.2"/>
    <row r="3" spans="1:17" ht="18.95" hidden="1" customHeight="1" x14ac:dyDescent="0.3">
      <c r="A3" s="268"/>
      <c r="B3" s="268"/>
      <c r="C3" s="268"/>
      <c r="D3" s="268"/>
      <c r="E3" s="268"/>
      <c r="F3" s="268"/>
      <c r="G3" s="268"/>
      <c r="H3" s="268"/>
      <c r="I3" s="7"/>
      <c r="J3" s="7"/>
      <c r="K3" s="7"/>
    </row>
    <row r="4" spans="1:17" s="29" customFormat="1" ht="51.75" customHeight="1" x14ac:dyDescent="0.2">
      <c r="B4" s="82"/>
      <c r="L4" s="31"/>
      <c r="M4" s="269" t="s">
        <v>171</v>
      </c>
      <c r="N4" s="269"/>
      <c r="O4" s="269"/>
      <c r="P4" s="269"/>
      <c r="Q4" s="30"/>
    </row>
    <row r="5" spans="1:17" ht="12" hidden="1" customHeight="1" x14ac:dyDescent="0.2">
      <c r="A5" s="6"/>
      <c r="B5" s="83"/>
      <c r="C5" s="6"/>
      <c r="D5" s="6"/>
      <c r="E5" s="6"/>
      <c r="F5" s="6"/>
      <c r="G5" s="6"/>
      <c r="H5" s="6"/>
      <c r="I5" s="4"/>
      <c r="J5" s="4"/>
      <c r="K5" s="4"/>
      <c r="L5" s="4"/>
      <c r="M5" s="4"/>
      <c r="N5" s="4"/>
      <c r="O5" s="4"/>
    </row>
    <row r="6" spans="1:17" ht="120" customHeight="1" x14ac:dyDescent="0.2">
      <c r="A6" s="270" t="s">
        <v>49</v>
      </c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1"/>
      <c r="M6" s="270"/>
      <c r="N6" s="270"/>
      <c r="O6" s="270"/>
    </row>
    <row r="7" spans="1:17" s="80" customFormat="1" ht="296.25" customHeight="1" x14ac:dyDescent="0.2">
      <c r="A7" s="78" t="s">
        <v>65</v>
      </c>
      <c r="B7" s="79" t="s">
        <v>44</v>
      </c>
      <c r="C7" s="64" t="s">
        <v>187</v>
      </c>
      <c r="D7" s="145" t="s">
        <v>8</v>
      </c>
      <c r="E7" s="145" t="s">
        <v>9</v>
      </c>
      <c r="F7" s="146" t="s">
        <v>188</v>
      </c>
      <c r="G7" s="147" t="s">
        <v>45</v>
      </c>
      <c r="H7" s="147" t="s">
        <v>92</v>
      </c>
      <c r="I7" s="147" t="s">
        <v>99</v>
      </c>
      <c r="J7" s="147" t="s">
        <v>94</v>
      </c>
      <c r="K7" s="182" t="s">
        <v>93</v>
      </c>
      <c r="L7" s="190" t="s">
        <v>189</v>
      </c>
      <c r="M7" s="183" t="s">
        <v>77</v>
      </c>
      <c r="N7" s="140" t="s">
        <v>18</v>
      </c>
      <c r="O7" s="139" t="s">
        <v>19</v>
      </c>
      <c r="P7" s="138" t="s">
        <v>46</v>
      </c>
    </row>
    <row r="8" spans="1:17" s="85" customFormat="1" ht="42.75" customHeight="1" x14ac:dyDescent="0.35">
      <c r="A8" s="84" t="s">
        <v>2</v>
      </c>
      <c r="B8" s="54" t="s">
        <v>3</v>
      </c>
      <c r="C8" s="54">
        <v>1</v>
      </c>
      <c r="D8" s="54">
        <v>2</v>
      </c>
      <c r="E8" s="54">
        <v>3</v>
      </c>
      <c r="F8" s="54">
        <v>4</v>
      </c>
      <c r="G8" s="54">
        <v>5</v>
      </c>
      <c r="H8" s="54">
        <v>6</v>
      </c>
      <c r="I8" s="54">
        <v>7</v>
      </c>
      <c r="J8" s="54">
        <v>8</v>
      </c>
      <c r="K8" s="84">
        <v>9</v>
      </c>
      <c r="L8" s="54">
        <v>10</v>
      </c>
      <c r="M8" s="184">
        <v>11</v>
      </c>
      <c r="N8" s="54">
        <v>12</v>
      </c>
      <c r="O8" s="54">
        <v>13</v>
      </c>
      <c r="P8" s="54">
        <v>14</v>
      </c>
    </row>
    <row r="9" spans="1:17" ht="113.25" customHeight="1" x14ac:dyDescent="0.8">
      <c r="A9" s="45" t="s">
        <v>102</v>
      </c>
      <c r="B9" s="54">
        <v>1</v>
      </c>
      <c r="C9" s="121">
        <v>485</v>
      </c>
      <c r="D9" s="121">
        <v>145</v>
      </c>
      <c r="E9" s="121">
        <v>340</v>
      </c>
      <c r="F9" s="121">
        <v>257</v>
      </c>
      <c r="G9" s="121">
        <v>27</v>
      </c>
      <c r="H9" s="121">
        <v>4</v>
      </c>
      <c r="I9" s="121">
        <v>5</v>
      </c>
      <c r="J9" s="121">
        <v>176</v>
      </c>
      <c r="K9" s="121">
        <v>12</v>
      </c>
      <c r="L9" s="121">
        <v>33</v>
      </c>
      <c r="M9" s="121">
        <v>10</v>
      </c>
      <c r="N9" s="121">
        <v>5</v>
      </c>
      <c r="O9" s="121">
        <v>18</v>
      </c>
      <c r="P9" s="121">
        <v>169</v>
      </c>
      <c r="Q9" s="181"/>
    </row>
    <row r="10" spans="1:17" ht="66.75" customHeight="1" x14ac:dyDescent="0.8">
      <c r="A10" s="46" t="s">
        <v>78</v>
      </c>
      <c r="B10" s="54">
        <v>2</v>
      </c>
      <c r="C10" s="121">
        <v>413</v>
      </c>
      <c r="D10" s="121">
        <v>141</v>
      </c>
      <c r="E10" s="121">
        <v>272</v>
      </c>
      <c r="F10" s="121">
        <v>246</v>
      </c>
      <c r="G10" s="121">
        <v>25</v>
      </c>
      <c r="H10" s="121">
        <v>3</v>
      </c>
      <c r="I10" s="121">
        <v>5</v>
      </c>
      <c r="J10" s="121">
        <v>169</v>
      </c>
      <c r="K10" s="121">
        <v>12</v>
      </c>
      <c r="L10" s="121">
        <v>32</v>
      </c>
      <c r="M10" s="121">
        <v>10</v>
      </c>
      <c r="N10" s="121">
        <v>5</v>
      </c>
      <c r="O10" s="121">
        <v>17</v>
      </c>
      <c r="P10" s="121">
        <v>164</v>
      </c>
      <c r="Q10" s="181"/>
    </row>
    <row r="11" spans="1:17" ht="60.75" customHeight="1" x14ac:dyDescent="0.8">
      <c r="A11" s="47" t="s">
        <v>16</v>
      </c>
      <c r="B11" s="54">
        <v>3</v>
      </c>
      <c r="C11" s="122">
        <v>0</v>
      </c>
      <c r="D11" s="122">
        <v>0</v>
      </c>
      <c r="E11" s="122">
        <v>0</v>
      </c>
      <c r="F11" s="122">
        <v>0</v>
      </c>
      <c r="G11" s="122">
        <v>0</v>
      </c>
      <c r="H11" s="122">
        <v>0</v>
      </c>
      <c r="I11" s="122">
        <v>0</v>
      </c>
      <c r="J11" s="122">
        <v>0</v>
      </c>
      <c r="K11" s="122">
        <v>0</v>
      </c>
      <c r="L11" s="122">
        <v>0</v>
      </c>
      <c r="M11" s="122">
        <v>0</v>
      </c>
      <c r="N11" s="122">
        <v>0</v>
      </c>
      <c r="O11" s="122">
        <v>0</v>
      </c>
      <c r="P11" s="122">
        <v>0</v>
      </c>
      <c r="Q11" s="181"/>
    </row>
    <row r="12" spans="1:17" ht="95.25" customHeight="1" x14ac:dyDescent="0.8">
      <c r="A12" s="48" t="s">
        <v>91</v>
      </c>
      <c r="B12" s="54">
        <v>4</v>
      </c>
      <c r="C12" s="122">
        <v>0</v>
      </c>
      <c r="D12" s="122">
        <v>0</v>
      </c>
      <c r="E12" s="122">
        <v>0</v>
      </c>
      <c r="F12" s="122">
        <v>0</v>
      </c>
      <c r="G12" s="122">
        <v>0</v>
      </c>
      <c r="H12" s="122">
        <v>0</v>
      </c>
      <c r="I12" s="122">
        <v>0</v>
      </c>
      <c r="J12" s="122">
        <v>0</v>
      </c>
      <c r="K12" s="122">
        <v>0</v>
      </c>
      <c r="L12" s="122">
        <v>0</v>
      </c>
      <c r="M12" s="122">
        <v>0</v>
      </c>
      <c r="N12" s="122">
        <v>0</v>
      </c>
      <c r="O12" s="122">
        <v>0</v>
      </c>
      <c r="P12" s="122">
        <v>0</v>
      </c>
      <c r="Q12" s="181"/>
    </row>
    <row r="13" spans="1:17" ht="44.25" customHeight="1" x14ac:dyDescent="0.8">
      <c r="A13" s="49" t="s">
        <v>10</v>
      </c>
      <c r="B13" s="54">
        <v>5</v>
      </c>
      <c r="C13" s="122">
        <v>0</v>
      </c>
      <c r="D13" s="122">
        <v>0</v>
      </c>
      <c r="E13" s="122">
        <v>0</v>
      </c>
      <c r="F13" s="122">
        <v>0</v>
      </c>
      <c r="G13" s="122">
        <v>0</v>
      </c>
      <c r="H13" s="122">
        <v>0</v>
      </c>
      <c r="I13" s="122">
        <v>0</v>
      </c>
      <c r="J13" s="122">
        <v>0</v>
      </c>
      <c r="K13" s="122">
        <v>0</v>
      </c>
      <c r="L13" s="122">
        <v>0</v>
      </c>
      <c r="M13" s="122">
        <v>0</v>
      </c>
      <c r="N13" s="122">
        <v>0</v>
      </c>
      <c r="O13" s="122">
        <v>0</v>
      </c>
      <c r="P13" s="122">
        <v>0</v>
      </c>
      <c r="Q13" s="181"/>
    </row>
    <row r="14" spans="1:17" ht="39" customHeight="1" x14ac:dyDescent="0.8">
      <c r="A14" s="50" t="s">
        <v>11</v>
      </c>
      <c r="B14" s="54">
        <v>6</v>
      </c>
      <c r="C14" s="122">
        <v>0</v>
      </c>
      <c r="D14" s="122">
        <v>0</v>
      </c>
      <c r="E14" s="122">
        <v>0</v>
      </c>
      <c r="F14" s="122">
        <v>0</v>
      </c>
      <c r="G14" s="122">
        <v>0</v>
      </c>
      <c r="H14" s="122">
        <v>0</v>
      </c>
      <c r="I14" s="122">
        <v>0</v>
      </c>
      <c r="J14" s="122">
        <v>0</v>
      </c>
      <c r="K14" s="122">
        <v>0</v>
      </c>
      <c r="L14" s="122">
        <v>0</v>
      </c>
      <c r="M14" s="122">
        <v>0</v>
      </c>
      <c r="N14" s="122">
        <v>0</v>
      </c>
      <c r="O14" s="122">
        <v>0</v>
      </c>
      <c r="P14" s="122">
        <v>0</v>
      </c>
      <c r="Q14" s="181"/>
    </row>
    <row r="15" spans="1:17" ht="41.25" customHeight="1" x14ac:dyDescent="0.8">
      <c r="A15" s="50" t="s">
        <v>12</v>
      </c>
      <c r="B15" s="54">
        <v>7</v>
      </c>
      <c r="C15" s="122">
        <v>0</v>
      </c>
      <c r="D15" s="122">
        <v>0</v>
      </c>
      <c r="E15" s="122">
        <v>0</v>
      </c>
      <c r="F15" s="122">
        <v>0</v>
      </c>
      <c r="G15" s="122">
        <v>0</v>
      </c>
      <c r="H15" s="122">
        <v>0</v>
      </c>
      <c r="I15" s="122">
        <v>0</v>
      </c>
      <c r="J15" s="122">
        <v>0</v>
      </c>
      <c r="K15" s="122">
        <v>0</v>
      </c>
      <c r="L15" s="122">
        <v>0</v>
      </c>
      <c r="M15" s="122">
        <v>0</v>
      </c>
      <c r="N15" s="122">
        <v>0</v>
      </c>
      <c r="O15" s="122">
        <v>0</v>
      </c>
      <c r="P15" s="122">
        <v>0</v>
      </c>
      <c r="Q15" s="181"/>
    </row>
    <row r="16" spans="1:17" ht="41.25" customHeight="1" x14ac:dyDescent="0.8">
      <c r="A16" s="50" t="s">
        <v>5</v>
      </c>
      <c r="B16" s="54">
        <v>8</v>
      </c>
      <c r="C16" s="122">
        <v>0</v>
      </c>
      <c r="D16" s="122">
        <v>0</v>
      </c>
      <c r="E16" s="122">
        <v>0</v>
      </c>
      <c r="F16" s="122">
        <v>0</v>
      </c>
      <c r="G16" s="122">
        <v>0</v>
      </c>
      <c r="H16" s="122">
        <v>0</v>
      </c>
      <c r="I16" s="122">
        <v>0</v>
      </c>
      <c r="J16" s="122">
        <v>0</v>
      </c>
      <c r="K16" s="122">
        <v>0</v>
      </c>
      <c r="L16" s="122">
        <v>0</v>
      </c>
      <c r="M16" s="122">
        <v>0</v>
      </c>
      <c r="N16" s="122">
        <v>0</v>
      </c>
      <c r="O16" s="122">
        <v>0</v>
      </c>
      <c r="P16" s="122">
        <v>0</v>
      </c>
      <c r="Q16" s="181"/>
    </row>
    <row r="17" spans="1:17" ht="96" customHeight="1" x14ac:dyDescent="0.8">
      <c r="A17" s="51" t="s">
        <v>120</v>
      </c>
      <c r="B17" s="54">
        <v>9</v>
      </c>
      <c r="C17" s="121">
        <v>411</v>
      </c>
      <c r="D17" s="121">
        <v>141</v>
      </c>
      <c r="E17" s="121">
        <v>270</v>
      </c>
      <c r="F17" s="121">
        <v>244</v>
      </c>
      <c r="G17" s="121">
        <v>24</v>
      </c>
      <c r="H17" s="121">
        <v>3</v>
      </c>
      <c r="I17" s="121">
        <v>5</v>
      </c>
      <c r="J17" s="121">
        <v>168</v>
      </c>
      <c r="K17" s="121">
        <v>12</v>
      </c>
      <c r="L17" s="121">
        <v>32</v>
      </c>
      <c r="M17" s="121">
        <v>10</v>
      </c>
      <c r="N17" s="121">
        <v>5</v>
      </c>
      <c r="O17" s="121">
        <v>17</v>
      </c>
      <c r="P17" s="121">
        <v>164</v>
      </c>
      <c r="Q17" s="181"/>
    </row>
    <row r="18" spans="1:17" ht="54" customHeight="1" x14ac:dyDescent="0.8">
      <c r="A18" s="52" t="s">
        <v>6</v>
      </c>
      <c r="B18" s="54">
        <v>10</v>
      </c>
      <c r="C18" s="121">
        <v>49</v>
      </c>
      <c r="D18" s="122">
        <v>14</v>
      </c>
      <c r="E18" s="122">
        <v>35</v>
      </c>
      <c r="F18" s="122">
        <v>35</v>
      </c>
      <c r="G18" s="122">
        <v>7</v>
      </c>
      <c r="H18" s="122">
        <v>0</v>
      </c>
      <c r="I18" s="122">
        <v>3</v>
      </c>
      <c r="J18" s="122">
        <v>20</v>
      </c>
      <c r="K18" s="122">
        <v>3</v>
      </c>
      <c r="L18" s="122">
        <v>2</v>
      </c>
      <c r="M18" s="122">
        <v>1</v>
      </c>
      <c r="N18" s="122">
        <v>0</v>
      </c>
      <c r="O18" s="122">
        <v>1</v>
      </c>
      <c r="P18" s="122">
        <v>13</v>
      </c>
      <c r="Q18" s="181"/>
    </row>
    <row r="19" spans="1:17" ht="54" customHeight="1" x14ac:dyDescent="0.8">
      <c r="A19" s="52" t="s">
        <v>4</v>
      </c>
      <c r="B19" s="54">
        <v>11</v>
      </c>
      <c r="C19" s="121">
        <v>90</v>
      </c>
      <c r="D19" s="122">
        <v>25</v>
      </c>
      <c r="E19" s="122">
        <v>65</v>
      </c>
      <c r="F19" s="122">
        <v>57</v>
      </c>
      <c r="G19" s="122">
        <v>5</v>
      </c>
      <c r="H19" s="122">
        <v>0</v>
      </c>
      <c r="I19" s="122">
        <v>0</v>
      </c>
      <c r="J19" s="122">
        <v>42</v>
      </c>
      <c r="K19" s="122">
        <v>4</v>
      </c>
      <c r="L19" s="122">
        <v>6</v>
      </c>
      <c r="M19" s="122">
        <v>1</v>
      </c>
      <c r="N19" s="122">
        <v>1</v>
      </c>
      <c r="O19" s="122">
        <v>4</v>
      </c>
      <c r="P19" s="122">
        <v>33</v>
      </c>
      <c r="Q19" s="181"/>
    </row>
    <row r="20" spans="1:17" ht="54" customHeight="1" x14ac:dyDescent="0.8">
      <c r="A20" s="52" t="s">
        <v>15</v>
      </c>
      <c r="B20" s="54">
        <v>12</v>
      </c>
      <c r="C20" s="121">
        <v>141</v>
      </c>
      <c r="D20" s="122">
        <v>44</v>
      </c>
      <c r="E20" s="122">
        <v>97</v>
      </c>
      <c r="F20" s="122">
        <v>75</v>
      </c>
      <c r="G20" s="122">
        <v>10</v>
      </c>
      <c r="H20" s="122">
        <v>3</v>
      </c>
      <c r="I20" s="122">
        <v>0</v>
      </c>
      <c r="J20" s="122">
        <v>52</v>
      </c>
      <c r="K20" s="122">
        <v>1</v>
      </c>
      <c r="L20" s="122">
        <v>9</v>
      </c>
      <c r="M20" s="122">
        <v>0</v>
      </c>
      <c r="N20" s="122">
        <v>2</v>
      </c>
      <c r="O20" s="122">
        <v>7</v>
      </c>
      <c r="P20" s="122">
        <v>66</v>
      </c>
      <c r="Q20" s="181"/>
    </row>
    <row r="21" spans="1:17" ht="54" customHeight="1" x14ac:dyDescent="0.8">
      <c r="A21" s="52" t="s">
        <v>7</v>
      </c>
      <c r="B21" s="54">
        <v>13</v>
      </c>
      <c r="C21" s="121">
        <v>100</v>
      </c>
      <c r="D21" s="122">
        <v>47</v>
      </c>
      <c r="E21" s="122">
        <v>53</v>
      </c>
      <c r="F21" s="122">
        <v>59</v>
      </c>
      <c r="G21" s="122">
        <v>2</v>
      </c>
      <c r="H21" s="122">
        <v>0</v>
      </c>
      <c r="I21" s="122">
        <v>2</v>
      </c>
      <c r="J21" s="122">
        <v>40</v>
      </c>
      <c r="K21" s="122">
        <v>3</v>
      </c>
      <c r="L21" s="122">
        <v>12</v>
      </c>
      <c r="M21" s="122">
        <v>8</v>
      </c>
      <c r="N21" s="122">
        <v>2</v>
      </c>
      <c r="O21" s="122">
        <v>2</v>
      </c>
      <c r="P21" s="122">
        <v>39</v>
      </c>
      <c r="Q21" s="181"/>
    </row>
    <row r="22" spans="1:17" ht="54" customHeight="1" x14ac:dyDescent="0.8">
      <c r="A22" s="53" t="s">
        <v>17</v>
      </c>
      <c r="B22" s="54">
        <v>14</v>
      </c>
      <c r="C22" s="121">
        <v>31</v>
      </c>
      <c r="D22" s="122">
        <v>11</v>
      </c>
      <c r="E22" s="122">
        <v>20</v>
      </c>
      <c r="F22" s="122">
        <v>18</v>
      </c>
      <c r="G22" s="122">
        <v>0</v>
      </c>
      <c r="H22" s="122">
        <v>0</v>
      </c>
      <c r="I22" s="122">
        <v>0</v>
      </c>
      <c r="J22" s="122">
        <v>14</v>
      </c>
      <c r="K22" s="122">
        <v>1</v>
      </c>
      <c r="L22" s="122">
        <v>3</v>
      </c>
      <c r="M22" s="122">
        <v>0</v>
      </c>
      <c r="N22" s="122">
        <v>0</v>
      </c>
      <c r="O22" s="122">
        <v>3</v>
      </c>
      <c r="P22" s="122">
        <v>13</v>
      </c>
      <c r="Q22" s="181"/>
    </row>
    <row r="23" spans="1:17" ht="54" customHeight="1" x14ac:dyDescent="0.8">
      <c r="A23" s="90" t="s">
        <v>121</v>
      </c>
      <c r="B23" s="54">
        <v>15</v>
      </c>
      <c r="C23" s="177">
        <v>72</v>
      </c>
      <c r="D23" s="177">
        <v>4</v>
      </c>
      <c r="E23" s="177">
        <v>68</v>
      </c>
      <c r="F23" s="177">
        <v>11</v>
      </c>
      <c r="G23" s="177">
        <v>2</v>
      </c>
      <c r="H23" s="177">
        <v>1</v>
      </c>
      <c r="I23" s="177">
        <v>0</v>
      </c>
      <c r="J23" s="177">
        <v>7</v>
      </c>
      <c r="K23" s="177">
        <v>0</v>
      </c>
      <c r="L23" s="177">
        <v>1</v>
      </c>
      <c r="M23" s="121">
        <v>0</v>
      </c>
      <c r="N23" s="121">
        <v>0</v>
      </c>
      <c r="O23" s="121">
        <v>1</v>
      </c>
      <c r="P23" s="121">
        <v>5</v>
      </c>
      <c r="Q23" s="181"/>
    </row>
    <row r="24" spans="1:17" ht="69.75" customHeight="1" x14ac:dyDescent="1"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</row>
    <row r="25" spans="1:17" ht="69.75" customHeight="1" x14ac:dyDescent="1"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</row>
    <row r="26" spans="1:17" ht="70.5" x14ac:dyDescent="1"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</row>
    <row r="27" spans="1:17" ht="45.75" x14ac:dyDescent="0.65"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</row>
    <row r="28" spans="1:17" ht="70.5" x14ac:dyDescent="1"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</row>
    <row r="29" spans="1:17" ht="70.5" x14ac:dyDescent="1">
      <c r="C29" s="123"/>
    </row>
    <row r="30" spans="1:17" ht="70.5" x14ac:dyDescent="1">
      <c r="C30" s="123"/>
    </row>
  </sheetData>
  <mergeCells count="3">
    <mergeCell ref="A3:H3"/>
    <mergeCell ref="M4:P4"/>
    <mergeCell ref="A6:O6"/>
  </mergeCells>
  <phoneticPr fontId="29" type="noConversion"/>
  <pageMargins left="0.98425196850393704" right="0.70866141732283472" top="0.98425196850393704" bottom="0.70866141732283472" header="0" footer="0"/>
  <pageSetup paperSize="9" scale="2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view="pageBreakPreview" topLeftCell="A31" zoomScale="25" zoomScaleNormal="75" zoomScaleSheetLayoutView="25" workbookViewId="0">
      <selection activeCell="Q21" sqref="Q21"/>
    </sheetView>
  </sheetViews>
  <sheetFormatPr defaultRowHeight="12.75" x14ac:dyDescent="0.2"/>
  <cols>
    <col min="1" max="1" width="220.42578125" style="5" customWidth="1"/>
    <col min="2" max="2" width="18.5703125" style="89" customWidth="1"/>
    <col min="3" max="3" width="34.140625" style="5" customWidth="1"/>
    <col min="4" max="12" width="31.28515625" style="5" customWidth="1"/>
    <col min="13" max="13" width="35.85546875" style="5" customWidth="1"/>
    <col min="14" max="17" width="31.28515625" style="5" customWidth="1"/>
    <col min="18" max="244" width="10.42578125" style="5" customWidth="1"/>
    <col min="245" max="16384" width="9.140625" style="5"/>
  </cols>
  <sheetData>
    <row r="1" spans="1:18" s="24" customFormat="1" ht="56.25" customHeight="1" x14ac:dyDescent="0.2">
      <c r="B1" s="87"/>
      <c r="L1" s="25"/>
      <c r="M1" s="273" t="s">
        <v>98</v>
      </c>
      <c r="N1" s="273"/>
      <c r="O1" s="273"/>
      <c r="P1" s="273"/>
      <c r="Q1" s="273"/>
      <c r="R1" s="26"/>
    </row>
    <row r="2" spans="1:18" s="56" customFormat="1" ht="72.75" customHeight="1" thickBot="1" x14ac:dyDescent="0.25">
      <c r="A2" s="272" t="s">
        <v>81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43"/>
      <c r="R2" s="55"/>
    </row>
    <row r="3" spans="1:18" s="86" customFormat="1" ht="315.75" customHeight="1" x14ac:dyDescent="0.2">
      <c r="A3" s="141" t="s">
        <v>62</v>
      </c>
      <c r="B3" s="191" t="s">
        <v>79</v>
      </c>
      <c r="C3" s="191" t="s">
        <v>192</v>
      </c>
      <c r="D3" s="192" t="s">
        <v>8</v>
      </c>
      <c r="E3" s="193" t="s">
        <v>9</v>
      </c>
      <c r="F3" s="194" t="s">
        <v>37</v>
      </c>
      <c r="G3" s="191" t="s">
        <v>193</v>
      </c>
      <c r="H3" s="195" t="s">
        <v>100</v>
      </c>
      <c r="I3" s="195" t="s">
        <v>118</v>
      </c>
      <c r="J3" s="196" t="s">
        <v>103</v>
      </c>
      <c r="K3" s="196" t="s">
        <v>194</v>
      </c>
      <c r="L3" s="192" t="s">
        <v>95</v>
      </c>
      <c r="M3" s="197" t="s">
        <v>96</v>
      </c>
      <c r="N3" s="197" t="s">
        <v>104</v>
      </c>
      <c r="O3" s="197" t="s">
        <v>19</v>
      </c>
      <c r="P3" s="192" t="s">
        <v>119</v>
      </c>
      <c r="Q3" s="198" t="s">
        <v>46</v>
      </c>
    </row>
    <row r="4" spans="1:18" s="23" customFormat="1" ht="39" customHeight="1" x14ac:dyDescent="0.3">
      <c r="A4" s="124" t="s">
        <v>2</v>
      </c>
      <c r="B4" s="124" t="s">
        <v>3</v>
      </c>
      <c r="C4" s="125">
        <v>1</v>
      </c>
      <c r="D4" s="125">
        <v>2</v>
      </c>
      <c r="E4" s="125">
        <v>3</v>
      </c>
      <c r="F4" s="125">
        <v>4</v>
      </c>
      <c r="G4" s="125">
        <v>5</v>
      </c>
      <c r="H4" s="125">
        <v>6</v>
      </c>
      <c r="I4" s="125">
        <v>7</v>
      </c>
      <c r="J4" s="125">
        <v>8</v>
      </c>
      <c r="K4" s="125">
        <v>9</v>
      </c>
      <c r="L4" s="125">
        <v>10</v>
      </c>
      <c r="M4" s="125">
        <v>11</v>
      </c>
      <c r="N4" s="125">
        <v>12</v>
      </c>
      <c r="O4" s="125">
        <v>13</v>
      </c>
      <c r="P4" s="125">
        <v>14</v>
      </c>
      <c r="Q4" s="125">
        <v>15</v>
      </c>
    </row>
    <row r="5" spans="1:18" s="9" customFormat="1" ht="102.75" customHeight="1" x14ac:dyDescent="1.05">
      <c r="A5" s="127" t="s">
        <v>179</v>
      </c>
      <c r="B5" s="126">
        <v>1</v>
      </c>
      <c r="C5" s="149">
        <v>621</v>
      </c>
      <c r="D5" s="149">
        <v>387</v>
      </c>
      <c r="E5" s="149">
        <v>234</v>
      </c>
      <c r="F5" s="149">
        <v>121</v>
      </c>
      <c r="G5" s="149">
        <v>423</v>
      </c>
      <c r="H5" s="149">
        <v>6</v>
      </c>
      <c r="I5" s="149">
        <v>168</v>
      </c>
      <c r="J5" s="149">
        <v>45</v>
      </c>
      <c r="K5" s="149">
        <v>202</v>
      </c>
      <c r="L5" s="149">
        <v>69</v>
      </c>
      <c r="M5" s="149">
        <v>33</v>
      </c>
      <c r="N5" s="149">
        <v>48</v>
      </c>
      <c r="O5" s="149">
        <v>36</v>
      </c>
      <c r="P5" s="149">
        <v>11</v>
      </c>
      <c r="Q5" s="149">
        <v>77</v>
      </c>
    </row>
    <row r="6" spans="1:18" s="9" customFormat="1" ht="91.5" customHeight="1" x14ac:dyDescent="1.05">
      <c r="A6" s="128" t="s">
        <v>180</v>
      </c>
      <c r="B6" s="126">
        <v>2</v>
      </c>
      <c r="C6" s="149">
        <v>256</v>
      </c>
      <c r="D6" s="149">
        <v>216</v>
      </c>
      <c r="E6" s="149">
        <v>40</v>
      </c>
      <c r="F6" s="149">
        <v>36</v>
      </c>
      <c r="G6" s="149">
        <v>207</v>
      </c>
      <c r="H6" s="149">
        <v>5</v>
      </c>
      <c r="I6" s="149">
        <v>96</v>
      </c>
      <c r="J6" s="149">
        <v>24</v>
      </c>
      <c r="K6" s="149">
        <v>81</v>
      </c>
      <c r="L6" s="149">
        <v>45</v>
      </c>
      <c r="M6" s="149">
        <v>9</v>
      </c>
      <c r="N6" s="149">
        <v>21</v>
      </c>
      <c r="O6" s="149">
        <v>4</v>
      </c>
      <c r="P6" s="149">
        <v>1</v>
      </c>
      <c r="Q6" s="149">
        <v>13</v>
      </c>
    </row>
    <row r="7" spans="1:18" s="9" customFormat="1" ht="69" customHeight="1" x14ac:dyDescent="1.05">
      <c r="A7" s="129" t="s">
        <v>132</v>
      </c>
      <c r="B7" s="126">
        <v>3</v>
      </c>
      <c r="C7" s="149">
        <v>1</v>
      </c>
      <c r="D7" s="150">
        <v>1</v>
      </c>
      <c r="E7" s="150">
        <v>0</v>
      </c>
      <c r="F7" s="150">
        <v>0</v>
      </c>
      <c r="G7" s="150">
        <v>1</v>
      </c>
      <c r="H7" s="150">
        <v>0</v>
      </c>
      <c r="I7" s="150">
        <v>0</v>
      </c>
      <c r="J7" s="150">
        <v>1</v>
      </c>
      <c r="K7" s="150">
        <v>0</v>
      </c>
      <c r="L7" s="150">
        <v>0</v>
      </c>
      <c r="M7" s="150">
        <v>0</v>
      </c>
      <c r="N7" s="150">
        <v>0</v>
      </c>
      <c r="O7" s="150">
        <v>0</v>
      </c>
      <c r="P7" s="150">
        <v>0</v>
      </c>
      <c r="Q7" s="150">
        <v>0</v>
      </c>
    </row>
    <row r="8" spans="1:18" s="9" customFormat="1" ht="69" customHeight="1" x14ac:dyDescent="1.05">
      <c r="A8" s="130" t="s">
        <v>133</v>
      </c>
      <c r="B8" s="126">
        <v>4</v>
      </c>
      <c r="C8" s="149">
        <v>16</v>
      </c>
      <c r="D8" s="150">
        <v>14</v>
      </c>
      <c r="E8" s="150">
        <v>2</v>
      </c>
      <c r="F8" s="150">
        <v>1</v>
      </c>
      <c r="G8" s="150">
        <v>15</v>
      </c>
      <c r="H8" s="150">
        <v>1</v>
      </c>
      <c r="I8" s="150">
        <v>7</v>
      </c>
      <c r="J8" s="150">
        <v>0</v>
      </c>
      <c r="K8" s="150">
        <v>7</v>
      </c>
      <c r="L8" s="150">
        <v>1</v>
      </c>
      <c r="M8" s="150">
        <v>3</v>
      </c>
      <c r="N8" s="150">
        <v>2</v>
      </c>
      <c r="O8" s="150">
        <v>1</v>
      </c>
      <c r="P8" s="150">
        <v>0</v>
      </c>
      <c r="Q8" s="150">
        <v>0</v>
      </c>
    </row>
    <row r="9" spans="1:18" s="9" customFormat="1" ht="85.5" customHeight="1" x14ac:dyDescent="1.05">
      <c r="A9" s="130" t="s">
        <v>134</v>
      </c>
      <c r="B9" s="126">
        <v>5</v>
      </c>
      <c r="C9" s="149">
        <v>0</v>
      </c>
      <c r="D9" s="150">
        <v>0</v>
      </c>
      <c r="E9" s="150">
        <v>0</v>
      </c>
      <c r="F9" s="150">
        <v>0</v>
      </c>
      <c r="G9" s="150">
        <v>0</v>
      </c>
      <c r="H9" s="150">
        <v>0</v>
      </c>
      <c r="I9" s="150">
        <v>0</v>
      </c>
      <c r="J9" s="150">
        <v>0</v>
      </c>
      <c r="K9" s="150">
        <v>0</v>
      </c>
      <c r="L9" s="150">
        <v>0</v>
      </c>
      <c r="M9" s="150">
        <v>0</v>
      </c>
      <c r="N9" s="150">
        <v>0</v>
      </c>
      <c r="O9" s="150">
        <v>0</v>
      </c>
      <c r="P9" s="150">
        <v>0</v>
      </c>
      <c r="Q9" s="150">
        <v>0</v>
      </c>
    </row>
    <row r="10" spans="1:18" s="9" customFormat="1" ht="83.25" customHeight="1" x14ac:dyDescent="1.05">
      <c r="A10" s="130" t="s">
        <v>142</v>
      </c>
      <c r="B10" s="126">
        <v>6</v>
      </c>
      <c r="C10" s="149">
        <v>27</v>
      </c>
      <c r="D10" s="150">
        <v>20</v>
      </c>
      <c r="E10" s="150">
        <v>7</v>
      </c>
      <c r="F10" s="150">
        <v>1</v>
      </c>
      <c r="G10" s="150">
        <v>23</v>
      </c>
      <c r="H10" s="150">
        <v>0</v>
      </c>
      <c r="I10" s="150">
        <v>11</v>
      </c>
      <c r="J10" s="150">
        <v>3</v>
      </c>
      <c r="K10" s="150">
        <v>9</v>
      </c>
      <c r="L10" s="150">
        <v>2</v>
      </c>
      <c r="M10" s="150">
        <v>1</v>
      </c>
      <c r="N10" s="150">
        <v>5</v>
      </c>
      <c r="O10" s="150">
        <v>0</v>
      </c>
      <c r="P10" s="150">
        <v>1</v>
      </c>
      <c r="Q10" s="150">
        <v>3</v>
      </c>
    </row>
    <row r="11" spans="1:18" s="9" customFormat="1" ht="84.75" customHeight="1" x14ac:dyDescent="1.05">
      <c r="A11" s="130" t="s">
        <v>165</v>
      </c>
      <c r="B11" s="126">
        <v>7</v>
      </c>
      <c r="C11" s="149">
        <v>0</v>
      </c>
      <c r="D11" s="150">
        <v>0</v>
      </c>
      <c r="E11" s="150">
        <v>0</v>
      </c>
      <c r="F11" s="150">
        <v>0</v>
      </c>
      <c r="G11" s="150">
        <v>0</v>
      </c>
      <c r="H11" s="150">
        <v>0</v>
      </c>
      <c r="I11" s="150">
        <v>0</v>
      </c>
      <c r="J11" s="150">
        <v>0</v>
      </c>
      <c r="K11" s="150">
        <v>0</v>
      </c>
      <c r="L11" s="150">
        <v>0</v>
      </c>
      <c r="M11" s="150">
        <v>0</v>
      </c>
      <c r="N11" s="150">
        <v>0</v>
      </c>
      <c r="O11" s="150">
        <v>0</v>
      </c>
      <c r="P11" s="150">
        <v>0</v>
      </c>
      <c r="Q11" s="150">
        <v>0</v>
      </c>
    </row>
    <row r="12" spans="1:18" s="9" customFormat="1" ht="84.75" customHeight="1" x14ac:dyDescent="1.05">
      <c r="A12" s="130" t="s">
        <v>143</v>
      </c>
      <c r="B12" s="126">
        <v>8</v>
      </c>
      <c r="C12" s="149">
        <v>8</v>
      </c>
      <c r="D12" s="150">
        <v>6</v>
      </c>
      <c r="E12" s="150">
        <v>2</v>
      </c>
      <c r="F12" s="150">
        <v>0</v>
      </c>
      <c r="G12" s="150">
        <v>7</v>
      </c>
      <c r="H12" s="150">
        <v>0</v>
      </c>
      <c r="I12" s="150">
        <v>5</v>
      </c>
      <c r="J12" s="150">
        <v>0</v>
      </c>
      <c r="K12" s="150">
        <v>2</v>
      </c>
      <c r="L12" s="150">
        <v>0</v>
      </c>
      <c r="M12" s="150">
        <v>1</v>
      </c>
      <c r="N12" s="150">
        <v>1</v>
      </c>
      <c r="O12" s="150">
        <v>0</v>
      </c>
      <c r="P12" s="150">
        <v>0</v>
      </c>
      <c r="Q12" s="150">
        <v>1</v>
      </c>
    </row>
    <row r="13" spans="1:18" s="9" customFormat="1" ht="85.5" customHeight="1" x14ac:dyDescent="1.05">
      <c r="A13" s="130" t="s">
        <v>137</v>
      </c>
      <c r="B13" s="126">
        <v>9</v>
      </c>
      <c r="C13" s="149">
        <v>52</v>
      </c>
      <c r="D13" s="150">
        <v>47</v>
      </c>
      <c r="E13" s="150">
        <v>5</v>
      </c>
      <c r="F13" s="150">
        <v>7</v>
      </c>
      <c r="G13" s="150">
        <v>43</v>
      </c>
      <c r="H13" s="150">
        <v>0</v>
      </c>
      <c r="I13" s="150">
        <v>17</v>
      </c>
      <c r="J13" s="150">
        <v>7</v>
      </c>
      <c r="K13" s="150">
        <v>18</v>
      </c>
      <c r="L13" s="150">
        <v>12</v>
      </c>
      <c r="M13" s="150">
        <v>2</v>
      </c>
      <c r="N13" s="150">
        <v>2</v>
      </c>
      <c r="O13" s="150">
        <v>1</v>
      </c>
      <c r="P13" s="150">
        <v>0</v>
      </c>
      <c r="Q13" s="150">
        <v>2</v>
      </c>
    </row>
    <row r="14" spans="1:18" s="9" customFormat="1" ht="72.75" customHeight="1" x14ac:dyDescent="1.05">
      <c r="A14" s="130" t="s">
        <v>138</v>
      </c>
      <c r="B14" s="126">
        <v>10</v>
      </c>
      <c r="C14" s="149">
        <v>94</v>
      </c>
      <c r="D14" s="150">
        <v>91</v>
      </c>
      <c r="E14" s="150">
        <v>3</v>
      </c>
      <c r="F14" s="150">
        <v>12</v>
      </c>
      <c r="G14" s="150">
        <v>80</v>
      </c>
      <c r="H14" s="150">
        <v>4</v>
      </c>
      <c r="I14" s="150">
        <v>41</v>
      </c>
      <c r="J14" s="150">
        <v>6</v>
      </c>
      <c r="K14" s="150">
        <v>29</v>
      </c>
      <c r="L14" s="150">
        <v>23</v>
      </c>
      <c r="M14" s="150">
        <v>1</v>
      </c>
      <c r="N14" s="150">
        <v>5</v>
      </c>
      <c r="O14" s="150">
        <v>0</v>
      </c>
      <c r="P14" s="150">
        <v>0</v>
      </c>
      <c r="Q14" s="150">
        <v>2</v>
      </c>
    </row>
    <row r="15" spans="1:18" s="9" customFormat="1" ht="92.25" customHeight="1" x14ac:dyDescent="1.05">
      <c r="A15" s="130" t="s">
        <v>139</v>
      </c>
      <c r="B15" s="126">
        <v>11</v>
      </c>
      <c r="C15" s="149">
        <v>1</v>
      </c>
      <c r="D15" s="150">
        <v>0</v>
      </c>
      <c r="E15" s="150">
        <v>1</v>
      </c>
      <c r="F15" s="150">
        <v>1</v>
      </c>
      <c r="G15" s="150">
        <v>0</v>
      </c>
      <c r="H15" s="150">
        <v>0</v>
      </c>
      <c r="I15" s="150">
        <v>0</v>
      </c>
      <c r="J15" s="150">
        <v>0</v>
      </c>
      <c r="K15" s="150">
        <v>0</v>
      </c>
      <c r="L15" s="150">
        <v>0</v>
      </c>
      <c r="M15" s="150">
        <v>0</v>
      </c>
      <c r="N15" s="150">
        <v>0</v>
      </c>
      <c r="O15" s="150">
        <v>0</v>
      </c>
      <c r="P15" s="150">
        <v>0</v>
      </c>
      <c r="Q15" s="150">
        <v>0</v>
      </c>
    </row>
    <row r="16" spans="1:18" s="9" customFormat="1" ht="84" customHeight="1" x14ac:dyDescent="1.05">
      <c r="A16" s="130" t="s">
        <v>140</v>
      </c>
      <c r="B16" s="126">
        <v>12</v>
      </c>
      <c r="C16" s="149">
        <v>6</v>
      </c>
      <c r="D16" s="150">
        <v>0</v>
      </c>
      <c r="E16" s="150">
        <v>6</v>
      </c>
      <c r="F16" s="150">
        <v>0</v>
      </c>
      <c r="G16" s="150">
        <v>4</v>
      </c>
      <c r="H16" s="150">
        <v>0</v>
      </c>
      <c r="I16" s="150">
        <v>0</v>
      </c>
      <c r="J16" s="150">
        <v>1</v>
      </c>
      <c r="K16" s="150">
        <v>3</v>
      </c>
      <c r="L16" s="150">
        <v>2</v>
      </c>
      <c r="M16" s="150">
        <v>0</v>
      </c>
      <c r="N16" s="150">
        <v>0</v>
      </c>
      <c r="O16" s="150">
        <v>1</v>
      </c>
      <c r="P16" s="150">
        <v>0</v>
      </c>
      <c r="Q16" s="150">
        <v>2</v>
      </c>
    </row>
    <row r="17" spans="1:17" s="9" customFormat="1" ht="96.75" customHeight="1" x14ac:dyDescent="1.05">
      <c r="A17" s="130" t="s">
        <v>141</v>
      </c>
      <c r="B17" s="126">
        <v>13</v>
      </c>
      <c r="C17" s="149">
        <v>22</v>
      </c>
      <c r="D17" s="150">
        <v>14</v>
      </c>
      <c r="E17" s="150">
        <v>8</v>
      </c>
      <c r="F17" s="150">
        <v>7</v>
      </c>
      <c r="G17" s="150">
        <v>13</v>
      </c>
      <c r="H17" s="150">
        <v>0</v>
      </c>
      <c r="I17" s="150">
        <v>7</v>
      </c>
      <c r="J17" s="150">
        <v>2</v>
      </c>
      <c r="K17" s="150">
        <v>4</v>
      </c>
      <c r="L17" s="150">
        <v>0</v>
      </c>
      <c r="M17" s="150">
        <v>1</v>
      </c>
      <c r="N17" s="150">
        <v>2</v>
      </c>
      <c r="O17" s="150">
        <v>1</v>
      </c>
      <c r="P17" s="150">
        <v>0</v>
      </c>
      <c r="Q17" s="150">
        <v>2</v>
      </c>
    </row>
    <row r="18" spans="1:17" s="9" customFormat="1" ht="88.5" customHeight="1" x14ac:dyDescent="1.05">
      <c r="A18" s="130" t="s">
        <v>135</v>
      </c>
      <c r="B18" s="126">
        <v>14</v>
      </c>
      <c r="C18" s="149">
        <v>11</v>
      </c>
      <c r="D18" s="150">
        <v>11</v>
      </c>
      <c r="E18" s="150">
        <v>0</v>
      </c>
      <c r="F18" s="150">
        <v>2</v>
      </c>
      <c r="G18" s="150">
        <v>9</v>
      </c>
      <c r="H18" s="150">
        <v>0</v>
      </c>
      <c r="I18" s="150">
        <v>3</v>
      </c>
      <c r="J18" s="150">
        <v>2</v>
      </c>
      <c r="K18" s="150">
        <v>4</v>
      </c>
      <c r="L18" s="150">
        <v>2</v>
      </c>
      <c r="M18" s="150">
        <v>0</v>
      </c>
      <c r="N18" s="150">
        <v>2</v>
      </c>
      <c r="O18" s="150">
        <v>0</v>
      </c>
      <c r="P18" s="150">
        <v>0</v>
      </c>
      <c r="Q18" s="150">
        <v>0</v>
      </c>
    </row>
    <row r="19" spans="1:17" s="9" customFormat="1" ht="88.5" customHeight="1" x14ac:dyDescent="1.05">
      <c r="A19" s="130" t="s">
        <v>136</v>
      </c>
      <c r="B19" s="126">
        <v>15</v>
      </c>
      <c r="C19" s="149">
        <v>3</v>
      </c>
      <c r="D19" s="150">
        <v>3</v>
      </c>
      <c r="E19" s="150">
        <v>0</v>
      </c>
      <c r="F19" s="150">
        <v>0</v>
      </c>
      <c r="G19" s="150">
        <v>3</v>
      </c>
      <c r="H19" s="150">
        <v>0</v>
      </c>
      <c r="I19" s="150">
        <v>1</v>
      </c>
      <c r="J19" s="150">
        <v>1</v>
      </c>
      <c r="K19" s="150">
        <v>1</v>
      </c>
      <c r="L19" s="150">
        <v>0</v>
      </c>
      <c r="M19" s="150">
        <v>0</v>
      </c>
      <c r="N19" s="150">
        <v>1</v>
      </c>
      <c r="O19" s="150">
        <v>0</v>
      </c>
      <c r="P19" s="150">
        <v>0</v>
      </c>
      <c r="Q19" s="150">
        <v>0</v>
      </c>
    </row>
    <row r="20" spans="1:17" s="9" customFormat="1" ht="75" customHeight="1" x14ac:dyDescent="1.05">
      <c r="A20" s="130" t="s">
        <v>144</v>
      </c>
      <c r="B20" s="126">
        <v>16</v>
      </c>
      <c r="C20" s="149">
        <v>15</v>
      </c>
      <c r="D20" s="150">
        <v>9</v>
      </c>
      <c r="E20" s="150">
        <v>6</v>
      </c>
      <c r="F20" s="150">
        <v>5</v>
      </c>
      <c r="G20" s="150">
        <v>9</v>
      </c>
      <c r="H20" s="150">
        <v>0</v>
      </c>
      <c r="I20" s="150">
        <v>4</v>
      </c>
      <c r="J20" s="150">
        <v>1</v>
      </c>
      <c r="K20" s="150">
        <v>4</v>
      </c>
      <c r="L20" s="150">
        <v>3</v>
      </c>
      <c r="M20" s="150">
        <v>0</v>
      </c>
      <c r="N20" s="150">
        <v>1</v>
      </c>
      <c r="O20" s="150">
        <v>0</v>
      </c>
      <c r="P20" s="150">
        <v>0</v>
      </c>
      <c r="Q20" s="150">
        <v>1</v>
      </c>
    </row>
    <row r="21" spans="1:17" s="9" customFormat="1" ht="93.75" customHeight="1" x14ac:dyDescent="1.05">
      <c r="A21" s="128" t="s">
        <v>181</v>
      </c>
      <c r="B21" s="126">
        <v>17</v>
      </c>
      <c r="C21" s="179">
        <v>131</v>
      </c>
      <c r="D21" s="179">
        <v>52</v>
      </c>
      <c r="E21" s="179">
        <v>79</v>
      </c>
      <c r="F21" s="179">
        <v>33</v>
      </c>
      <c r="G21" s="179">
        <v>71</v>
      </c>
      <c r="H21" s="179">
        <v>0</v>
      </c>
      <c r="I21" s="179">
        <v>22</v>
      </c>
      <c r="J21" s="179">
        <v>10</v>
      </c>
      <c r="K21" s="179">
        <v>39</v>
      </c>
      <c r="L21" s="179">
        <v>3</v>
      </c>
      <c r="M21" s="179">
        <v>9</v>
      </c>
      <c r="N21" s="179">
        <v>6</v>
      </c>
      <c r="O21" s="179">
        <v>16</v>
      </c>
      <c r="P21" s="179">
        <v>3</v>
      </c>
      <c r="Q21" s="179">
        <v>27</v>
      </c>
    </row>
    <row r="22" spans="1:17" s="9" customFormat="1" ht="93" customHeight="1" x14ac:dyDescent="1.05">
      <c r="A22" s="131" t="s">
        <v>97</v>
      </c>
      <c r="B22" s="126">
        <v>18</v>
      </c>
      <c r="C22" s="149">
        <v>60</v>
      </c>
      <c r="D22" s="150">
        <v>25</v>
      </c>
      <c r="E22" s="150">
        <v>35</v>
      </c>
      <c r="F22" s="150">
        <v>14</v>
      </c>
      <c r="G22" s="150">
        <v>34</v>
      </c>
      <c r="H22" s="150">
        <v>0</v>
      </c>
      <c r="I22" s="150">
        <v>11</v>
      </c>
      <c r="J22" s="150">
        <v>3</v>
      </c>
      <c r="K22" s="150">
        <v>20</v>
      </c>
      <c r="L22" s="150">
        <v>2</v>
      </c>
      <c r="M22" s="150">
        <v>5</v>
      </c>
      <c r="N22" s="150">
        <v>4</v>
      </c>
      <c r="O22" s="150">
        <v>5</v>
      </c>
      <c r="P22" s="150">
        <v>2</v>
      </c>
      <c r="Q22" s="150">
        <v>12</v>
      </c>
    </row>
    <row r="23" spans="1:17" s="9" customFormat="1" ht="63" customHeight="1" x14ac:dyDescent="1.05">
      <c r="A23" s="131" t="s">
        <v>53</v>
      </c>
      <c r="B23" s="126">
        <v>19</v>
      </c>
      <c r="C23" s="149">
        <v>11</v>
      </c>
      <c r="D23" s="150">
        <v>4</v>
      </c>
      <c r="E23" s="150">
        <v>7</v>
      </c>
      <c r="F23" s="150">
        <v>2</v>
      </c>
      <c r="G23" s="150">
        <v>9</v>
      </c>
      <c r="H23" s="150">
        <v>0</v>
      </c>
      <c r="I23" s="150">
        <v>3</v>
      </c>
      <c r="J23" s="150">
        <v>3</v>
      </c>
      <c r="K23" s="150">
        <v>3</v>
      </c>
      <c r="L23" s="150">
        <v>1</v>
      </c>
      <c r="M23" s="150">
        <v>0</v>
      </c>
      <c r="N23" s="150">
        <v>1</v>
      </c>
      <c r="O23" s="150">
        <v>1</v>
      </c>
      <c r="P23" s="150">
        <v>0</v>
      </c>
      <c r="Q23" s="150">
        <v>0</v>
      </c>
    </row>
    <row r="24" spans="1:17" s="9" customFormat="1" ht="63" customHeight="1" x14ac:dyDescent="1.05">
      <c r="A24" s="131" t="s">
        <v>54</v>
      </c>
      <c r="B24" s="126">
        <v>20</v>
      </c>
      <c r="C24" s="149">
        <v>0</v>
      </c>
      <c r="D24" s="150">
        <v>0</v>
      </c>
      <c r="E24" s="150">
        <v>0</v>
      </c>
      <c r="F24" s="150">
        <v>0</v>
      </c>
      <c r="G24" s="150">
        <v>0</v>
      </c>
      <c r="H24" s="150">
        <v>0</v>
      </c>
      <c r="I24" s="150">
        <v>0</v>
      </c>
      <c r="J24" s="150">
        <v>0</v>
      </c>
      <c r="K24" s="150">
        <v>0</v>
      </c>
      <c r="L24" s="150">
        <v>0</v>
      </c>
      <c r="M24" s="150">
        <v>0</v>
      </c>
      <c r="N24" s="150">
        <v>0</v>
      </c>
      <c r="O24" s="150">
        <v>0</v>
      </c>
      <c r="P24" s="150">
        <v>0</v>
      </c>
      <c r="Q24" s="150">
        <v>0</v>
      </c>
    </row>
    <row r="25" spans="1:17" s="9" customFormat="1" ht="63" customHeight="1" x14ac:dyDescent="1.05">
      <c r="A25" s="131" t="s">
        <v>55</v>
      </c>
      <c r="B25" s="126">
        <v>21</v>
      </c>
      <c r="C25" s="149">
        <v>13</v>
      </c>
      <c r="D25" s="150">
        <v>7</v>
      </c>
      <c r="E25" s="150">
        <v>6</v>
      </c>
      <c r="F25" s="150">
        <v>5</v>
      </c>
      <c r="G25" s="150">
        <v>7</v>
      </c>
      <c r="H25" s="150">
        <v>0</v>
      </c>
      <c r="I25" s="150">
        <v>2</v>
      </c>
      <c r="J25" s="150">
        <v>0</v>
      </c>
      <c r="K25" s="150">
        <v>5</v>
      </c>
      <c r="L25" s="150">
        <v>0</v>
      </c>
      <c r="M25" s="150">
        <v>2</v>
      </c>
      <c r="N25" s="150">
        <v>1</v>
      </c>
      <c r="O25" s="150">
        <v>2</v>
      </c>
      <c r="P25" s="150">
        <v>0</v>
      </c>
      <c r="Q25" s="150">
        <v>1</v>
      </c>
    </row>
    <row r="26" spans="1:17" s="9" customFormat="1" ht="65.25" customHeight="1" x14ac:dyDescent="1.05">
      <c r="A26" s="131" t="s">
        <v>56</v>
      </c>
      <c r="B26" s="126">
        <v>22</v>
      </c>
      <c r="C26" s="149">
        <v>18</v>
      </c>
      <c r="D26" s="150">
        <v>9</v>
      </c>
      <c r="E26" s="150">
        <v>9</v>
      </c>
      <c r="F26" s="150">
        <v>3</v>
      </c>
      <c r="G26" s="150">
        <v>9</v>
      </c>
      <c r="H26" s="150">
        <v>0</v>
      </c>
      <c r="I26" s="150">
        <v>2</v>
      </c>
      <c r="J26" s="150">
        <v>3</v>
      </c>
      <c r="K26" s="150">
        <v>4</v>
      </c>
      <c r="L26" s="150">
        <v>0</v>
      </c>
      <c r="M26" s="150">
        <v>0</v>
      </c>
      <c r="N26" s="150">
        <v>0</v>
      </c>
      <c r="O26" s="150">
        <v>3</v>
      </c>
      <c r="P26" s="150">
        <v>1</v>
      </c>
      <c r="Q26" s="150">
        <v>6</v>
      </c>
    </row>
    <row r="27" spans="1:17" s="9" customFormat="1" ht="65.25" customHeight="1" x14ac:dyDescent="1.05">
      <c r="A27" s="131" t="s">
        <v>57</v>
      </c>
      <c r="B27" s="126">
        <v>23</v>
      </c>
      <c r="C27" s="149">
        <v>7</v>
      </c>
      <c r="D27" s="150">
        <v>3</v>
      </c>
      <c r="E27" s="150">
        <v>4</v>
      </c>
      <c r="F27" s="150">
        <v>2</v>
      </c>
      <c r="G27" s="150">
        <v>4</v>
      </c>
      <c r="H27" s="150">
        <v>0</v>
      </c>
      <c r="I27" s="150">
        <v>0</v>
      </c>
      <c r="J27" s="150">
        <v>1</v>
      </c>
      <c r="K27" s="150">
        <v>3</v>
      </c>
      <c r="L27" s="150">
        <v>0</v>
      </c>
      <c r="M27" s="150">
        <v>0</v>
      </c>
      <c r="N27" s="150">
        <v>0</v>
      </c>
      <c r="O27" s="150">
        <v>3</v>
      </c>
      <c r="P27" s="150">
        <v>0</v>
      </c>
      <c r="Q27" s="150">
        <v>1</v>
      </c>
    </row>
    <row r="28" spans="1:17" s="9" customFormat="1" ht="65.25" customHeight="1" x14ac:dyDescent="1.05">
      <c r="A28" s="131" t="s">
        <v>58</v>
      </c>
      <c r="B28" s="126">
        <v>24</v>
      </c>
      <c r="C28" s="149">
        <v>1</v>
      </c>
      <c r="D28" s="150">
        <v>0</v>
      </c>
      <c r="E28" s="150">
        <v>1</v>
      </c>
      <c r="F28" s="150">
        <v>0</v>
      </c>
      <c r="G28" s="150">
        <v>0</v>
      </c>
      <c r="H28" s="150">
        <v>0</v>
      </c>
      <c r="I28" s="150">
        <v>0</v>
      </c>
      <c r="J28" s="150">
        <v>0</v>
      </c>
      <c r="K28" s="150">
        <v>0</v>
      </c>
      <c r="L28" s="150">
        <v>0</v>
      </c>
      <c r="M28" s="150">
        <v>0</v>
      </c>
      <c r="N28" s="150">
        <v>0</v>
      </c>
      <c r="O28" s="150">
        <v>0</v>
      </c>
      <c r="P28" s="150">
        <v>0</v>
      </c>
      <c r="Q28" s="150">
        <v>1</v>
      </c>
    </row>
    <row r="29" spans="1:17" s="9" customFormat="1" ht="65.25" customHeight="1" x14ac:dyDescent="1.05">
      <c r="A29" s="130" t="s">
        <v>59</v>
      </c>
      <c r="B29" s="126">
        <v>25</v>
      </c>
      <c r="C29" s="149">
        <v>0</v>
      </c>
      <c r="D29" s="150">
        <v>0</v>
      </c>
      <c r="E29" s="150">
        <v>0</v>
      </c>
      <c r="F29" s="150">
        <v>0</v>
      </c>
      <c r="G29" s="150">
        <v>0</v>
      </c>
      <c r="H29" s="150">
        <v>0</v>
      </c>
      <c r="I29" s="150">
        <v>0</v>
      </c>
      <c r="J29" s="150">
        <v>0</v>
      </c>
      <c r="K29" s="150">
        <v>0</v>
      </c>
      <c r="L29" s="150">
        <v>0</v>
      </c>
      <c r="M29" s="150">
        <v>0</v>
      </c>
      <c r="N29" s="150">
        <v>0</v>
      </c>
      <c r="O29" s="150">
        <v>0</v>
      </c>
      <c r="P29" s="150">
        <v>0</v>
      </c>
      <c r="Q29" s="150">
        <v>0</v>
      </c>
    </row>
    <row r="30" spans="1:17" s="9" customFormat="1" ht="65.25" customHeight="1" x14ac:dyDescent="1.05">
      <c r="A30" s="130" t="s">
        <v>60</v>
      </c>
      <c r="B30" s="126">
        <v>26</v>
      </c>
      <c r="C30" s="149">
        <v>0</v>
      </c>
      <c r="D30" s="150">
        <v>0</v>
      </c>
      <c r="E30" s="150">
        <v>0</v>
      </c>
      <c r="F30" s="150">
        <v>0</v>
      </c>
      <c r="G30" s="150">
        <v>0</v>
      </c>
      <c r="H30" s="150">
        <v>0</v>
      </c>
      <c r="I30" s="150">
        <v>0</v>
      </c>
      <c r="J30" s="150">
        <v>0</v>
      </c>
      <c r="K30" s="150">
        <v>0</v>
      </c>
      <c r="L30" s="150">
        <v>0</v>
      </c>
      <c r="M30" s="150">
        <v>0</v>
      </c>
      <c r="N30" s="150">
        <v>0</v>
      </c>
      <c r="O30" s="150">
        <v>0</v>
      </c>
      <c r="P30" s="150">
        <v>0</v>
      </c>
      <c r="Q30" s="150">
        <v>0</v>
      </c>
    </row>
    <row r="31" spans="1:17" s="9" customFormat="1" ht="65.25" customHeight="1" x14ac:dyDescent="1.05">
      <c r="A31" s="130" t="s">
        <v>145</v>
      </c>
      <c r="B31" s="126">
        <v>27</v>
      </c>
      <c r="C31" s="149">
        <v>8</v>
      </c>
      <c r="D31" s="150">
        <v>2</v>
      </c>
      <c r="E31" s="150">
        <v>6</v>
      </c>
      <c r="F31" s="150">
        <v>4</v>
      </c>
      <c r="G31" s="150">
        <v>2</v>
      </c>
      <c r="H31" s="150">
        <v>0</v>
      </c>
      <c r="I31" s="150">
        <v>1</v>
      </c>
      <c r="J31" s="150">
        <v>0</v>
      </c>
      <c r="K31" s="150">
        <v>1</v>
      </c>
      <c r="L31" s="150">
        <v>0</v>
      </c>
      <c r="M31" s="150">
        <v>1</v>
      </c>
      <c r="N31" s="150">
        <v>0</v>
      </c>
      <c r="O31" s="150">
        <v>0</v>
      </c>
      <c r="P31" s="150">
        <v>0</v>
      </c>
      <c r="Q31" s="150">
        <v>2</v>
      </c>
    </row>
    <row r="32" spans="1:17" s="9" customFormat="1" ht="65.25" customHeight="1" x14ac:dyDescent="1.05">
      <c r="A32" s="130" t="s">
        <v>146</v>
      </c>
      <c r="B32" s="126">
        <v>28</v>
      </c>
      <c r="C32" s="149">
        <v>13</v>
      </c>
      <c r="D32" s="150">
        <v>2</v>
      </c>
      <c r="E32" s="150">
        <v>11</v>
      </c>
      <c r="F32" s="150">
        <v>3</v>
      </c>
      <c r="G32" s="150">
        <v>6</v>
      </c>
      <c r="H32" s="150">
        <v>0</v>
      </c>
      <c r="I32" s="150">
        <v>3</v>
      </c>
      <c r="J32" s="150">
        <v>0</v>
      </c>
      <c r="K32" s="150">
        <v>3</v>
      </c>
      <c r="L32" s="150">
        <v>0</v>
      </c>
      <c r="M32" s="150">
        <v>1</v>
      </c>
      <c r="N32" s="150">
        <v>0</v>
      </c>
      <c r="O32" s="150">
        <v>2</v>
      </c>
      <c r="P32" s="150">
        <v>0</v>
      </c>
      <c r="Q32" s="150">
        <v>4</v>
      </c>
    </row>
    <row r="33" spans="1:17" s="9" customFormat="1" ht="65.25" customHeight="1" x14ac:dyDescent="1.05">
      <c r="A33" s="132" t="s">
        <v>182</v>
      </c>
      <c r="B33" s="126">
        <v>29</v>
      </c>
      <c r="C33" s="149">
        <v>7</v>
      </c>
      <c r="D33" s="149">
        <v>1</v>
      </c>
      <c r="E33" s="149">
        <v>6</v>
      </c>
      <c r="F33" s="149">
        <v>5</v>
      </c>
      <c r="G33" s="149">
        <v>1</v>
      </c>
      <c r="H33" s="149">
        <v>0</v>
      </c>
      <c r="I33" s="149">
        <v>1</v>
      </c>
      <c r="J33" s="149">
        <v>0</v>
      </c>
      <c r="K33" s="149">
        <v>0</v>
      </c>
      <c r="L33" s="149">
        <v>0</v>
      </c>
      <c r="M33" s="149">
        <v>0</v>
      </c>
      <c r="N33" s="149">
        <v>0</v>
      </c>
      <c r="O33" s="149">
        <v>0</v>
      </c>
      <c r="P33" s="149">
        <v>0</v>
      </c>
      <c r="Q33" s="149">
        <v>1</v>
      </c>
    </row>
    <row r="34" spans="1:17" s="9" customFormat="1" ht="65.25" customHeight="1" x14ac:dyDescent="1.05">
      <c r="A34" s="133" t="s">
        <v>183</v>
      </c>
      <c r="B34" s="126">
        <v>30</v>
      </c>
      <c r="C34" s="179">
        <v>227</v>
      </c>
      <c r="D34" s="179">
        <v>118</v>
      </c>
      <c r="E34" s="179">
        <v>109</v>
      </c>
      <c r="F34" s="179">
        <v>47</v>
      </c>
      <c r="G34" s="179">
        <v>144</v>
      </c>
      <c r="H34" s="179">
        <v>1</v>
      </c>
      <c r="I34" s="179">
        <v>49</v>
      </c>
      <c r="J34" s="179">
        <v>11</v>
      </c>
      <c r="K34" s="179">
        <v>82</v>
      </c>
      <c r="L34" s="179">
        <v>21</v>
      </c>
      <c r="M34" s="179">
        <v>15</v>
      </c>
      <c r="N34" s="179">
        <v>21</v>
      </c>
      <c r="O34" s="179">
        <v>16</v>
      </c>
      <c r="P34" s="179">
        <v>7</v>
      </c>
      <c r="Q34" s="179">
        <v>36</v>
      </c>
    </row>
    <row r="35" spans="1:17" s="9" customFormat="1" ht="101.25" customHeight="1" x14ac:dyDescent="1.05">
      <c r="A35" s="134" t="s">
        <v>147</v>
      </c>
      <c r="B35" s="126">
        <v>31</v>
      </c>
      <c r="C35" s="149">
        <v>188</v>
      </c>
      <c r="D35" s="149">
        <v>90</v>
      </c>
      <c r="E35" s="149">
        <v>98</v>
      </c>
      <c r="F35" s="149">
        <v>41</v>
      </c>
      <c r="G35" s="149">
        <v>116</v>
      </c>
      <c r="H35" s="149">
        <v>1</v>
      </c>
      <c r="I35" s="149">
        <v>36</v>
      </c>
      <c r="J35" s="149">
        <v>10</v>
      </c>
      <c r="K35" s="149">
        <v>68</v>
      </c>
      <c r="L35" s="149">
        <v>18</v>
      </c>
      <c r="M35" s="149">
        <v>10</v>
      </c>
      <c r="N35" s="149">
        <v>18</v>
      </c>
      <c r="O35" s="149">
        <v>14</v>
      </c>
      <c r="P35" s="149">
        <v>6</v>
      </c>
      <c r="Q35" s="149">
        <v>31</v>
      </c>
    </row>
    <row r="36" spans="1:17" s="9" customFormat="1" ht="102.75" customHeight="1" x14ac:dyDescent="1.05">
      <c r="A36" s="135" t="s">
        <v>148</v>
      </c>
      <c r="B36" s="126">
        <v>32</v>
      </c>
      <c r="C36" s="149">
        <v>30</v>
      </c>
      <c r="D36" s="150">
        <v>16</v>
      </c>
      <c r="E36" s="150">
        <v>14</v>
      </c>
      <c r="F36" s="150">
        <v>5</v>
      </c>
      <c r="G36" s="150">
        <v>20</v>
      </c>
      <c r="H36" s="150">
        <v>0</v>
      </c>
      <c r="I36" s="150">
        <v>6</v>
      </c>
      <c r="J36" s="150">
        <v>2</v>
      </c>
      <c r="K36" s="150">
        <v>12</v>
      </c>
      <c r="L36" s="150">
        <v>2</v>
      </c>
      <c r="M36" s="150">
        <v>2</v>
      </c>
      <c r="N36" s="150">
        <v>5</v>
      </c>
      <c r="O36" s="150">
        <v>2</v>
      </c>
      <c r="P36" s="150">
        <v>0</v>
      </c>
      <c r="Q36" s="150">
        <v>5</v>
      </c>
    </row>
    <row r="37" spans="1:17" s="9" customFormat="1" ht="78.75" customHeight="1" x14ac:dyDescent="1.05">
      <c r="A37" s="135" t="s">
        <v>149</v>
      </c>
      <c r="B37" s="126">
        <v>33</v>
      </c>
      <c r="C37" s="149">
        <v>38</v>
      </c>
      <c r="D37" s="150">
        <v>25</v>
      </c>
      <c r="E37" s="150">
        <v>13</v>
      </c>
      <c r="F37" s="150">
        <v>7</v>
      </c>
      <c r="G37" s="150">
        <v>30</v>
      </c>
      <c r="H37" s="150">
        <v>1</v>
      </c>
      <c r="I37" s="150">
        <v>11</v>
      </c>
      <c r="J37" s="150">
        <v>1</v>
      </c>
      <c r="K37" s="150">
        <v>17</v>
      </c>
      <c r="L37" s="150">
        <v>3</v>
      </c>
      <c r="M37" s="150">
        <v>4</v>
      </c>
      <c r="N37" s="150">
        <v>5</v>
      </c>
      <c r="O37" s="150">
        <v>5</v>
      </c>
      <c r="P37" s="150">
        <v>0</v>
      </c>
      <c r="Q37" s="150">
        <v>1</v>
      </c>
    </row>
    <row r="38" spans="1:17" s="9" customFormat="1" ht="78.75" customHeight="1" x14ac:dyDescent="1.05">
      <c r="A38" s="135" t="s">
        <v>150</v>
      </c>
      <c r="B38" s="126">
        <v>34</v>
      </c>
      <c r="C38" s="149">
        <v>0</v>
      </c>
      <c r="D38" s="150">
        <v>0</v>
      </c>
      <c r="E38" s="150">
        <v>0</v>
      </c>
      <c r="F38" s="150">
        <v>0</v>
      </c>
      <c r="G38" s="150">
        <v>0</v>
      </c>
      <c r="H38" s="150">
        <v>0</v>
      </c>
      <c r="I38" s="150">
        <v>0</v>
      </c>
      <c r="J38" s="150">
        <v>0</v>
      </c>
      <c r="K38" s="150">
        <v>0</v>
      </c>
      <c r="L38" s="150">
        <v>0</v>
      </c>
      <c r="M38" s="150">
        <v>0</v>
      </c>
      <c r="N38" s="150">
        <v>0</v>
      </c>
      <c r="O38" s="150">
        <v>0</v>
      </c>
      <c r="P38" s="150">
        <v>0</v>
      </c>
      <c r="Q38" s="150">
        <v>0</v>
      </c>
    </row>
    <row r="39" spans="1:17" s="9" customFormat="1" ht="78.75" customHeight="1" x14ac:dyDescent="1.05">
      <c r="A39" s="135" t="s">
        <v>151</v>
      </c>
      <c r="B39" s="126">
        <v>35</v>
      </c>
      <c r="C39" s="149">
        <v>54</v>
      </c>
      <c r="D39" s="150">
        <v>24</v>
      </c>
      <c r="E39" s="150">
        <v>30</v>
      </c>
      <c r="F39" s="150">
        <v>12</v>
      </c>
      <c r="G39" s="150">
        <v>29</v>
      </c>
      <c r="H39" s="150">
        <v>0</v>
      </c>
      <c r="I39" s="150">
        <v>9</v>
      </c>
      <c r="J39" s="150">
        <v>1</v>
      </c>
      <c r="K39" s="150">
        <v>19</v>
      </c>
      <c r="L39" s="150">
        <v>3</v>
      </c>
      <c r="M39" s="150">
        <v>1</v>
      </c>
      <c r="N39" s="150">
        <v>6</v>
      </c>
      <c r="O39" s="150">
        <v>4</v>
      </c>
      <c r="P39" s="150">
        <v>4</v>
      </c>
      <c r="Q39" s="150">
        <v>13</v>
      </c>
    </row>
    <row r="40" spans="1:17" s="9" customFormat="1" ht="78.75" customHeight="1" x14ac:dyDescent="1.05">
      <c r="A40" s="136" t="s">
        <v>152</v>
      </c>
      <c r="B40" s="126">
        <v>36</v>
      </c>
      <c r="C40" s="149">
        <v>22</v>
      </c>
      <c r="D40" s="150">
        <v>9</v>
      </c>
      <c r="E40" s="150">
        <v>13</v>
      </c>
      <c r="F40" s="150">
        <v>5</v>
      </c>
      <c r="G40" s="150">
        <v>11</v>
      </c>
      <c r="H40" s="150">
        <v>0</v>
      </c>
      <c r="I40" s="150">
        <v>5</v>
      </c>
      <c r="J40" s="150">
        <v>0</v>
      </c>
      <c r="K40" s="150">
        <v>6</v>
      </c>
      <c r="L40" s="150">
        <v>2</v>
      </c>
      <c r="M40" s="150">
        <v>3</v>
      </c>
      <c r="N40" s="150">
        <v>1</v>
      </c>
      <c r="O40" s="150">
        <v>0</v>
      </c>
      <c r="P40" s="150">
        <v>0</v>
      </c>
      <c r="Q40" s="150">
        <v>6</v>
      </c>
    </row>
    <row r="41" spans="1:17" s="9" customFormat="1" ht="78.75" customHeight="1" x14ac:dyDescent="1.05">
      <c r="A41" s="135" t="s">
        <v>153</v>
      </c>
      <c r="B41" s="126">
        <v>37</v>
      </c>
      <c r="C41" s="149">
        <v>2</v>
      </c>
      <c r="D41" s="150">
        <v>1</v>
      </c>
      <c r="E41" s="150">
        <v>1</v>
      </c>
      <c r="F41" s="150">
        <v>1</v>
      </c>
      <c r="G41" s="150">
        <v>1</v>
      </c>
      <c r="H41" s="150">
        <v>0</v>
      </c>
      <c r="I41" s="150">
        <v>0</v>
      </c>
      <c r="J41" s="150">
        <v>0</v>
      </c>
      <c r="K41" s="150">
        <v>1</v>
      </c>
      <c r="L41" s="150">
        <v>1</v>
      </c>
      <c r="M41" s="150">
        <v>0</v>
      </c>
      <c r="N41" s="150">
        <v>0</v>
      </c>
      <c r="O41" s="150">
        <v>0</v>
      </c>
      <c r="P41" s="150">
        <v>0</v>
      </c>
      <c r="Q41" s="150">
        <v>0</v>
      </c>
    </row>
    <row r="42" spans="1:17" s="9" customFormat="1" ht="78.75" customHeight="1" x14ac:dyDescent="1.05">
      <c r="A42" s="135" t="s">
        <v>154</v>
      </c>
      <c r="B42" s="126">
        <v>38</v>
      </c>
      <c r="C42" s="149">
        <v>3</v>
      </c>
      <c r="D42" s="150">
        <v>0</v>
      </c>
      <c r="E42" s="150">
        <v>3</v>
      </c>
      <c r="F42" s="150">
        <v>1</v>
      </c>
      <c r="G42" s="150">
        <v>1</v>
      </c>
      <c r="H42" s="150">
        <v>0</v>
      </c>
      <c r="I42" s="150">
        <v>0</v>
      </c>
      <c r="J42" s="150">
        <v>1</v>
      </c>
      <c r="K42" s="150">
        <v>0</v>
      </c>
      <c r="L42" s="150">
        <v>0</v>
      </c>
      <c r="M42" s="150">
        <v>0</v>
      </c>
      <c r="N42" s="150">
        <v>0</v>
      </c>
      <c r="O42" s="150">
        <v>0</v>
      </c>
      <c r="P42" s="150">
        <v>0</v>
      </c>
      <c r="Q42" s="150">
        <v>1</v>
      </c>
    </row>
    <row r="43" spans="1:17" s="9" customFormat="1" ht="78.75" customHeight="1" x14ac:dyDescent="1.05">
      <c r="A43" s="135" t="s">
        <v>155</v>
      </c>
      <c r="B43" s="126">
        <v>39</v>
      </c>
      <c r="C43" s="149">
        <v>4</v>
      </c>
      <c r="D43" s="150">
        <v>1</v>
      </c>
      <c r="E43" s="150">
        <v>3</v>
      </c>
      <c r="F43" s="150">
        <v>1</v>
      </c>
      <c r="G43" s="150">
        <v>3</v>
      </c>
      <c r="H43" s="150">
        <v>0</v>
      </c>
      <c r="I43" s="150">
        <v>1</v>
      </c>
      <c r="J43" s="150">
        <v>0</v>
      </c>
      <c r="K43" s="150">
        <v>2</v>
      </c>
      <c r="L43" s="150">
        <v>1</v>
      </c>
      <c r="M43" s="150">
        <v>0</v>
      </c>
      <c r="N43" s="150">
        <v>1</v>
      </c>
      <c r="O43" s="150">
        <v>0</v>
      </c>
      <c r="P43" s="150">
        <v>0</v>
      </c>
      <c r="Q43" s="150">
        <v>0</v>
      </c>
    </row>
    <row r="44" spans="1:17" s="9" customFormat="1" ht="78.75" customHeight="1" x14ac:dyDescent="1.05">
      <c r="A44" s="136" t="s">
        <v>156</v>
      </c>
      <c r="B44" s="126">
        <v>40</v>
      </c>
      <c r="C44" s="149">
        <v>5</v>
      </c>
      <c r="D44" s="150">
        <v>2</v>
      </c>
      <c r="E44" s="150">
        <v>3</v>
      </c>
      <c r="F44" s="150">
        <v>1</v>
      </c>
      <c r="G44" s="150">
        <v>3</v>
      </c>
      <c r="H44" s="150">
        <v>0</v>
      </c>
      <c r="I44" s="150">
        <v>1</v>
      </c>
      <c r="J44" s="150">
        <v>0</v>
      </c>
      <c r="K44" s="150">
        <v>2</v>
      </c>
      <c r="L44" s="150">
        <v>1</v>
      </c>
      <c r="M44" s="150">
        <v>0</v>
      </c>
      <c r="N44" s="150">
        <v>0</v>
      </c>
      <c r="O44" s="150">
        <v>0</v>
      </c>
      <c r="P44" s="150">
        <v>1</v>
      </c>
      <c r="Q44" s="150">
        <v>1</v>
      </c>
    </row>
    <row r="45" spans="1:17" s="9" customFormat="1" ht="78.75" customHeight="1" x14ac:dyDescent="1.05">
      <c r="A45" s="135" t="s">
        <v>157</v>
      </c>
      <c r="B45" s="126">
        <v>41</v>
      </c>
      <c r="C45" s="149">
        <v>18</v>
      </c>
      <c r="D45" s="150">
        <v>7</v>
      </c>
      <c r="E45" s="150">
        <v>11</v>
      </c>
      <c r="F45" s="150">
        <v>3</v>
      </c>
      <c r="G45" s="150">
        <v>12</v>
      </c>
      <c r="H45" s="150">
        <v>0</v>
      </c>
      <c r="I45" s="150">
        <v>2</v>
      </c>
      <c r="J45" s="150">
        <v>2</v>
      </c>
      <c r="K45" s="150">
        <v>7</v>
      </c>
      <c r="L45" s="150">
        <v>3</v>
      </c>
      <c r="M45" s="150">
        <v>0</v>
      </c>
      <c r="N45" s="150">
        <v>0</v>
      </c>
      <c r="O45" s="150">
        <v>3</v>
      </c>
      <c r="P45" s="150">
        <v>1</v>
      </c>
      <c r="Q45" s="150">
        <v>3</v>
      </c>
    </row>
    <row r="46" spans="1:17" s="9" customFormat="1" ht="78.75" customHeight="1" x14ac:dyDescent="1.05">
      <c r="A46" s="136" t="s">
        <v>158</v>
      </c>
      <c r="B46" s="126">
        <v>42</v>
      </c>
      <c r="C46" s="149">
        <v>6</v>
      </c>
      <c r="D46" s="150">
        <v>2</v>
      </c>
      <c r="E46" s="150">
        <v>4</v>
      </c>
      <c r="F46" s="150">
        <v>2</v>
      </c>
      <c r="G46" s="150">
        <v>3</v>
      </c>
      <c r="H46" s="150">
        <v>0</v>
      </c>
      <c r="I46" s="150">
        <v>1</v>
      </c>
      <c r="J46" s="150">
        <v>2</v>
      </c>
      <c r="K46" s="150">
        <v>0</v>
      </c>
      <c r="L46" s="150">
        <v>0</v>
      </c>
      <c r="M46" s="150">
        <v>0</v>
      </c>
      <c r="N46" s="150">
        <v>0</v>
      </c>
      <c r="O46" s="150">
        <v>0</v>
      </c>
      <c r="P46" s="150">
        <v>0</v>
      </c>
      <c r="Q46" s="150">
        <v>1</v>
      </c>
    </row>
    <row r="47" spans="1:17" s="9" customFormat="1" ht="78.75" customHeight="1" x14ac:dyDescent="1.05">
      <c r="A47" s="129" t="s">
        <v>159</v>
      </c>
      <c r="B47" s="126">
        <v>43</v>
      </c>
      <c r="C47" s="149">
        <v>0</v>
      </c>
      <c r="D47" s="150">
        <v>0</v>
      </c>
      <c r="E47" s="150">
        <v>0</v>
      </c>
      <c r="F47" s="150">
        <v>0</v>
      </c>
      <c r="G47" s="150">
        <v>0</v>
      </c>
      <c r="H47" s="150">
        <v>0</v>
      </c>
      <c r="I47" s="150">
        <v>0</v>
      </c>
      <c r="J47" s="150">
        <v>0</v>
      </c>
      <c r="K47" s="150">
        <v>0</v>
      </c>
      <c r="L47" s="150">
        <v>0</v>
      </c>
      <c r="M47" s="150">
        <v>0</v>
      </c>
      <c r="N47" s="150">
        <v>0</v>
      </c>
      <c r="O47" s="150">
        <v>0</v>
      </c>
      <c r="P47" s="150">
        <v>0</v>
      </c>
      <c r="Q47" s="150">
        <v>0</v>
      </c>
    </row>
    <row r="48" spans="1:17" s="9" customFormat="1" ht="78.75" customHeight="1" x14ac:dyDescent="1.05">
      <c r="A48" s="129" t="s">
        <v>160</v>
      </c>
      <c r="B48" s="126">
        <v>44</v>
      </c>
      <c r="C48" s="149">
        <v>0</v>
      </c>
      <c r="D48" s="150">
        <v>0</v>
      </c>
      <c r="E48" s="150">
        <v>0</v>
      </c>
      <c r="F48" s="150">
        <v>0</v>
      </c>
      <c r="G48" s="150">
        <v>0</v>
      </c>
      <c r="H48" s="150">
        <v>0</v>
      </c>
      <c r="I48" s="150">
        <v>0</v>
      </c>
      <c r="J48" s="150">
        <v>0</v>
      </c>
      <c r="K48" s="150">
        <v>0</v>
      </c>
      <c r="L48" s="150">
        <v>0</v>
      </c>
      <c r="M48" s="150">
        <v>0</v>
      </c>
      <c r="N48" s="150">
        <v>0</v>
      </c>
      <c r="O48" s="150">
        <v>0</v>
      </c>
      <c r="P48" s="150">
        <v>0</v>
      </c>
      <c r="Q48" s="150">
        <v>0</v>
      </c>
    </row>
    <row r="49" spans="1:20" s="9" customFormat="1" ht="78.75" customHeight="1" x14ac:dyDescent="1.05">
      <c r="A49" s="135" t="s">
        <v>61</v>
      </c>
      <c r="B49" s="126">
        <v>45</v>
      </c>
      <c r="C49" s="149">
        <v>6</v>
      </c>
      <c r="D49" s="150">
        <v>3</v>
      </c>
      <c r="E49" s="150">
        <v>3</v>
      </c>
      <c r="F49" s="150">
        <v>3</v>
      </c>
      <c r="G49" s="150">
        <v>3</v>
      </c>
      <c r="H49" s="150">
        <v>0</v>
      </c>
      <c r="I49" s="150">
        <v>0</v>
      </c>
      <c r="J49" s="150">
        <v>1</v>
      </c>
      <c r="K49" s="150">
        <v>2</v>
      </c>
      <c r="L49" s="150">
        <v>2</v>
      </c>
      <c r="M49" s="150">
        <v>0</v>
      </c>
      <c r="N49" s="150">
        <v>0</v>
      </c>
      <c r="O49" s="150">
        <v>0</v>
      </c>
      <c r="P49" s="150">
        <v>0</v>
      </c>
      <c r="Q49" s="150">
        <v>0</v>
      </c>
    </row>
    <row r="50" spans="1:20" s="9" customFormat="1" ht="78.75" customHeight="1" x14ac:dyDescent="1.05">
      <c r="A50" s="134" t="s">
        <v>164</v>
      </c>
      <c r="B50" s="126">
        <v>46</v>
      </c>
      <c r="C50" s="149">
        <v>0</v>
      </c>
      <c r="D50" s="150">
        <v>0</v>
      </c>
      <c r="E50" s="150">
        <v>0</v>
      </c>
      <c r="F50" s="150">
        <v>0</v>
      </c>
      <c r="G50" s="150">
        <v>0</v>
      </c>
      <c r="H50" s="150">
        <v>0</v>
      </c>
      <c r="I50" s="150">
        <v>0</v>
      </c>
      <c r="J50" s="150">
        <v>0</v>
      </c>
      <c r="K50" s="150">
        <v>0</v>
      </c>
      <c r="L50" s="150">
        <v>0</v>
      </c>
      <c r="M50" s="150">
        <v>0</v>
      </c>
      <c r="N50" s="150">
        <v>0</v>
      </c>
      <c r="O50" s="150">
        <v>0</v>
      </c>
      <c r="P50" s="150">
        <v>0</v>
      </c>
      <c r="Q50" s="150">
        <v>0</v>
      </c>
    </row>
    <row r="51" spans="1:20" s="9" customFormat="1" ht="78.75" customHeight="1" x14ac:dyDescent="1.05">
      <c r="A51" s="134" t="s">
        <v>163</v>
      </c>
      <c r="B51" s="126">
        <v>47</v>
      </c>
      <c r="C51" s="149">
        <v>21</v>
      </c>
      <c r="D51" s="150">
        <v>17</v>
      </c>
      <c r="E51" s="150">
        <v>4</v>
      </c>
      <c r="F51" s="150">
        <v>2</v>
      </c>
      <c r="G51" s="150">
        <v>17</v>
      </c>
      <c r="H51" s="150">
        <v>0</v>
      </c>
      <c r="I51" s="150">
        <v>8</v>
      </c>
      <c r="J51" s="150">
        <v>1</v>
      </c>
      <c r="K51" s="150">
        <v>8</v>
      </c>
      <c r="L51" s="150">
        <v>3</v>
      </c>
      <c r="M51" s="150">
        <v>4</v>
      </c>
      <c r="N51" s="150">
        <v>1</v>
      </c>
      <c r="O51" s="150">
        <v>0</v>
      </c>
      <c r="P51" s="150">
        <v>0</v>
      </c>
      <c r="Q51" s="150">
        <v>2</v>
      </c>
    </row>
    <row r="52" spans="1:20" s="9" customFormat="1" ht="78.75" customHeight="1" x14ac:dyDescent="1.05">
      <c r="A52" s="129" t="s">
        <v>161</v>
      </c>
      <c r="B52" s="126">
        <v>48</v>
      </c>
      <c r="C52" s="149">
        <v>0</v>
      </c>
      <c r="D52" s="150">
        <v>0</v>
      </c>
      <c r="E52" s="150">
        <v>0</v>
      </c>
      <c r="F52" s="150">
        <v>0</v>
      </c>
      <c r="G52" s="150">
        <v>0</v>
      </c>
      <c r="H52" s="150">
        <v>0</v>
      </c>
      <c r="I52" s="150">
        <v>0</v>
      </c>
      <c r="J52" s="150">
        <v>0</v>
      </c>
      <c r="K52" s="150">
        <v>0</v>
      </c>
      <c r="L52" s="150">
        <v>0</v>
      </c>
      <c r="M52" s="150">
        <v>0</v>
      </c>
      <c r="N52" s="150">
        <v>0</v>
      </c>
      <c r="O52" s="150">
        <v>0</v>
      </c>
      <c r="P52" s="150">
        <v>0</v>
      </c>
      <c r="Q52" s="150">
        <v>0</v>
      </c>
    </row>
    <row r="53" spans="1:20" s="9" customFormat="1" ht="78.75" customHeight="1" x14ac:dyDescent="1.05">
      <c r="A53" s="129" t="s">
        <v>162</v>
      </c>
      <c r="B53" s="126">
        <v>49</v>
      </c>
      <c r="C53" s="149">
        <v>0</v>
      </c>
      <c r="D53" s="150">
        <v>0</v>
      </c>
      <c r="E53" s="150">
        <v>0</v>
      </c>
      <c r="F53" s="150">
        <v>0</v>
      </c>
      <c r="G53" s="150">
        <v>0</v>
      </c>
      <c r="H53" s="150">
        <v>0</v>
      </c>
      <c r="I53" s="150">
        <v>0</v>
      </c>
      <c r="J53" s="150">
        <v>0</v>
      </c>
      <c r="K53" s="150">
        <v>0</v>
      </c>
      <c r="L53" s="150">
        <v>0</v>
      </c>
      <c r="M53" s="150">
        <v>0</v>
      </c>
      <c r="N53" s="150">
        <v>0</v>
      </c>
      <c r="O53" s="150">
        <v>0</v>
      </c>
      <c r="P53" s="150">
        <v>0</v>
      </c>
      <c r="Q53" s="150">
        <v>0</v>
      </c>
    </row>
    <row r="54" spans="1:20" s="9" customFormat="1" ht="78.75" customHeight="1" x14ac:dyDescent="1.05">
      <c r="A54" s="137" t="s">
        <v>144</v>
      </c>
      <c r="B54" s="126">
        <v>50</v>
      </c>
      <c r="C54" s="149">
        <v>18</v>
      </c>
      <c r="D54" s="150">
        <v>11</v>
      </c>
      <c r="E54" s="150">
        <v>7</v>
      </c>
      <c r="F54" s="150">
        <v>4</v>
      </c>
      <c r="G54" s="150">
        <v>11</v>
      </c>
      <c r="H54" s="150">
        <v>0</v>
      </c>
      <c r="I54" s="150">
        <v>5</v>
      </c>
      <c r="J54" s="150">
        <v>0</v>
      </c>
      <c r="K54" s="150">
        <v>6</v>
      </c>
      <c r="L54" s="150">
        <v>0</v>
      </c>
      <c r="M54" s="150">
        <v>1</v>
      </c>
      <c r="N54" s="150">
        <v>2</v>
      </c>
      <c r="O54" s="150">
        <v>2</v>
      </c>
      <c r="P54" s="150">
        <v>1</v>
      </c>
      <c r="Q54" s="150">
        <v>3</v>
      </c>
    </row>
    <row r="55" spans="1:20" s="9" customFormat="1" ht="39" customHeight="1" x14ac:dyDescent="0.6">
      <c r="A55" s="109"/>
      <c r="B55" s="110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</row>
    <row r="56" spans="1:20" s="9" customFormat="1" ht="80.25" customHeight="1" x14ac:dyDescent="1.05">
      <c r="A56" s="168" t="s">
        <v>191</v>
      </c>
      <c r="B56" s="152"/>
      <c r="C56" s="153"/>
      <c r="D56" s="154"/>
      <c r="E56" s="154"/>
      <c r="F56" s="154"/>
    </row>
    <row r="57" spans="1:20" s="9" customFormat="1" ht="44.25" customHeight="1" x14ac:dyDescent="1.05">
      <c r="A57" s="151"/>
      <c r="B57" s="152"/>
      <c r="C57" s="153"/>
      <c r="D57" s="154"/>
      <c r="E57" s="154"/>
      <c r="F57" s="154"/>
      <c r="M57" s="154"/>
      <c r="N57" s="154"/>
    </row>
    <row r="58" spans="1:20" s="9" customFormat="1" ht="113.25" customHeight="1" x14ac:dyDescent="1.05">
      <c r="A58" s="155" t="s">
        <v>117</v>
      </c>
      <c r="B58" s="154"/>
      <c r="C58" s="154"/>
      <c r="D58" s="154"/>
      <c r="E58" s="154"/>
      <c r="F58" s="154"/>
      <c r="I58" s="99"/>
      <c r="J58" s="100"/>
      <c r="K58" s="101"/>
      <c r="L58" s="101"/>
      <c r="M58" s="158" t="s">
        <v>168</v>
      </c>
      <c r="N58" s="151"/>
      <c r="O58" s="159"/>
      <c r="P58" s="159"/>
    </row>
    <row r="59" spans="1:20" s="9" customFormat="1" ht="78.75" customHeight="1" x14ac:dyDescent="1.05">
      <c r="A59" s="155"/>
      <c r="B59" s="154"/>
      <c r="C59" s="154"/>
      <c r="D59" s="154"/>
      <c r="E59" s="154"/>
      <c r="F59" s="154"/>
      <c r="I59" s="274" t="s">
        <v>66</v>
      </c>
      <c r="J59" s="274"/>
      <c r="K59" s="101"/>
      <c r="L59" s="101"/>
      <c r="M59" s="151"/>
      <c r="N59" s="151"/>
      <c r="O59" s="159"/>
      <c r="P59" s="159"/>
    </row>
    <row r="60" spans="1:20" s="9" customFormat="1" ht="185.25" customHeight="1" x14ac:dyDescent="1.05">
      <c r="A60" s="275" t="s">
        <v>170</v>
      </c>
      <c r="B60" s="275"/>
      <c r="C60" s="275"/>
      <c r="D60" s="275"/>
      <c r="E60" s="275"/>
      <c r="F60" s="275"/>
      <c r="H60" s="5"/>
      <c r="I60" s="99"/>
      <c r="J60" s="102"/>
      <c r="K60" s="103"/>
      <c r="L60" s="103"/>
      <c r="M60" s="158" t="s">
        <v>169</v>
      </c>
      <c r="N60" s="160"/>
      <c r="O60" s="161"/>
      <c r="P60" s="161"/>
      <c r="Q60" s="5"/>
      <c r="R60" s="5"/>
      <c r="S60" s="5"/>
      <c r="T60" s="5"/>
    </row>
    <row r="61" spans="1:20" s="9" customFormat="1" ht="76.5" x14ac:dyDescent="1.05">
      <c r="A61" s="156"/>
      <c r="B61" s="154"/>
      <c r="C61" s="154"/>
      <c r="D61" s="154"/>
      <c r="E61" s="154"/>
      <c r="F61" s="154"/>
      <c r="H61" s="5"/>
      <c r="I61" s="274" t="s">
        <v>66</v>
      </c>
      <c r="J61" s="274"/>
      <c r="K61" s="103"/>
      <c r="L61" s="103"/>
      <c r="M61" s="157"/>
      <c r="N61" s="157"/>
      <c r="O61" s="5"/>
      <c r="P61" s="5"/>
      <c r="Q61" s="5"/>
      <c r="R61" s="5"/>
      <c r="S61" s="5"/>
      <c r="T61" s="5"/>
    </row>
    <row r="62" spans="1:20" ht="38.25" x14ac:dyDescent="0.55000000000000004">
      <c r="A62" s="57"/>
      <c r="B62" s="88"/>
      <c r="C62" s="58"/>
    </row>
  </sheetData>
  <mergeCells count="5">
    <mergeCell ref="A2:P2"/>
    <mergeCell ref="M1:Q1"/>
    <mergeCell ref="I61:J61"/>
    <mergeCell ref="I59:J59"/>
    <mergeCell ref="A60:F60"/>
  </mergeCells>
  <phoneticPr fontId="0" type="noConversion"/>
  <pageMargins left="0.98425196850393704" right="0.70866141732283472" top="0.98425196850393704" bottom="0.70866141732283472" header="0" footer="0"/>
  <pageSetup paperSize="9" scale="17" orientation="landscape" r:id="rId1"/>
  <headerFooter alignWithMargins="0"/>
  <rowBreaks count="1" manualBreakCount="1">
    <brk id="32" max="16383" man="1"/>
  </rowBreaks>
  <colBreaks count="1" manualBreakCount="1">
    <brk id="17" max="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Титул. аркуш </vt:lpstr>
      <vt:lpstr>зміст</vt:lpstr>
      <vt:lpstr>Р1 за формою ПЗ</vt:lpstr>
      <vt:lpstr>Р2 за видами судочинства</vt:lpstr>
      <vt:lpstr>Р 3 Апел А</vt:lpstr>
      <vt:lpstr>Р 4 Кас</vt:lpstr>
      <vt:lpstr>'Р 3 Апел А'!Заголовки_для_печати</vt:lpstr>
      <vt:lpstr>'Р 4 Кас'!Заголовки_для_печати</vt:lpstr>
      <vt:lpstr>'Р2 за видами судочинства'!Заголовки_для_печати</vt:lpstr>
      <vt:lpstr>зміст!Область_печати</vt:lpstr>
      <vt:lpstr>'Р 3 Апел А'!Область_печати</vt:lpstr>
      <vt:lpstr>'Р1 за формою ПЗ'!Область_печати</vt:lpstr>
      <vt:lpstr>'Р2 за видами судочинства'!Область_печати</vt:lpstr>
      <vt:lpstr>'Титул. аркуш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Свириденко Юлія</dc:creator>
  <cp:lastModifiedBy>БЕЗСМЕРТНА Галина Михайлівна</cp:lastModifiedBy>
  <cp:lastPrinted>2021-01-28T06:35:25Z</cp:lastPrinted>
  <dcterms:created xsi:type="dcterms:W3CDTF">2015-11-23T11:01:51Z</dcterms:created>
  <dcterms:modified xsi:type="dcterms:W3CDTF">2021-02-03T08:44:51Z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Тип звіту">
    <vt:lpwstr>ФОРМА №3</vt:lpwstr>
  </property>
  <property fmtid="{D5CDD505-2E9C-101B-9397-08002B2CF9AE}" pid="3" name="Тип звітуID">
    <vt:i4>60</vt:i4>
  </property>
  <property fmtid="{D5CDD505-2E9C-101B-9397-08002B2CF9AE}" pid="4" name="К.Cума">
    <vt:lpwstr>AF778463</vt:lpwstr>
  </property>
  <property fmtid="{D5CDD505-2E9C-101B-9397-08002B2CF9AE}" pid="5" name="Підрозділ">
    <vt:lpwstr>Вищий адміністративний суд України</vt:lpwstr>
  </property>
  <property fmtid="{D5CDD505-2E9C-101B-9397-08002B2CF9AE}" pid="6" name="ПідрозділID">
    <vt:i4>301</vt:i4>
  </property>
  <property fmtid="{D5CDD505-2E9C-101B-9397-08002B2CF9AE}" pid="7" name="Вид звіту">
    <vt:lpwstr>Статистичний звіт</vt:lpwstr>
  </property>
  <property fmtid="{D5CDD505-2E9C-101B-9397-08002B2CF9AE}" pid="8" name="Тип виду звіту">
    <vt:i4>0</vt:i4>
  </property>
  <property fmtid="{D5CDD505-2E9C-101B-9397-08002B2CF9AE}" pid="9" name="Початок періоду">
    <vt:filetime>2013-12-31T22:00:00Z</vt:filetime>
  </property>
  <property fmtid="{D5CDD505-2E9C-101B-9397-08002B2CF9AE}" pid="10" name="Кінець періоду">
    <vt:filetime>2014-02-27T22:00:00Z</vt:filetime>
  </property>
  <property fmtid="{D5CDD505-2E9C-101B-9397-08002B2CF9AE}" pid="11" name="Період">
    <vt:lpwstr>з 01.01.2014 по 28.02.2014</vt:lpwstr>
  </property>
</Properties>
</file>