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120" windowWidth="20730" windowHeight="11640"/>
  </bookViews>
  <sheets>
    <sheet name="ЄДРСР" sheetId="4" r:id="rId1"/>
  </sheets>
  <calcPr calcId="145621"/>
</workbook>
</file>

<file path=xl/calcChain.xml><?xml version="1.0" encoding="utf-8"?>
<calcChain xmlns="http://schemas.openxmlformats.org/spreadsheetml/2006/main">
  <c r="AA30" i="4" l="1"/>
  <c r="AP30" i="4"/>
  <c r="AA29" i="4"/>
  <c r="AP29" i="4"/>
  <c r="AA28" i="4"/>
  <c r="AP28" i="4"/>
  <c r="AA27" i="4"/>
  <c r="AP27" i="4"/>
  <c r="AA26" i="4"/>
  <c r="AP26" i="4"/>
  <c r="AA25" i="4"/>
  <c r="AP25" i="4"/>
  <c r="AA24" i="4"/>
  <c r="AP24" i="4"/>
  <c r="AA23" i="4"/>
  <c r="AP23" i="4"/>
  <c r="AA22" i="4"/>
  <c r="AP22" i="4"/>
  <c r="AA21" i="4"/>
  <c r="AP21" i="4"/>
  <c r="AA20" i="4"/>
  <c r="AP20" i="4"/>
  <c r="AA19" i="4"/>
  <c r="AP19" i="4"/>
  <c r="AA18" i="4"/>
  <c r="AP18" i="4"/>
  <c r="AA17" i="4"/>
  <c r="AP17" i="4"/>
  <c r="AA16" i="4"/>
  <c r="AP16" i="4"/>
  <c r="AA15" i="4"/>
  <c r="AP15" i="4"/>
  <c r="AA14" i="4"/>
  <c r="AP14" i="4"/>
  <c r="AA13" i="4"/>
  <c r="AP13" i="4"/>
  <c r="AP12" i="4"/>
  <c r="AA11" i="4"/>
  <c r="AP11" i="4"/>
  <c r="Z30" i="4"/>
  <c r="AO30" i="4"/>
  <c r="Z29" i="4"/>
  <c r="AO29" i="4"/>
  <c r="Z28" i="4"/>
  <c r="AO28" i="4"/>
  <c r="Z27" i="4"/>
  <c r="AO27" i="4"/>
  <c r="Z26" i="4"/>
  <c r="AO26" i="4"/>
  <c r="Z25" i="4"/>
  <c r="AO25" i="4"/>
  <c r="Z24" i="4"/>
  <c r="AO24" i="4"/>
  <c r="Z23" i="4"/>
  <c r="AO23" i="4"/>
  <c r="Z22" i="4"/>
  <c r="AO22" i="4"/>
  <c r="Z21" i="4"/>
  <c r="AO21" i="4"/>
  <c r="Z20" i="4"/>
  <c r="AO20" i="4"/>
  <c r="Z19" i="4"/>
  <c r="AO19" i="4"/>
  <c r="Z18" i="4"/>
  <c r="AO18" i="4"/>
  <c r="Z17" i="4"/>
  <c r="AO17" i="4"/>
  <c r="Z16" i="4"/>
  <c r="AO16" i="4"/>
  <c r="Z15" i="4"/>
  <c r="AO15" i="4"/>
  <c r="Z14" i="4"/>
  <c r="AO14" i="4"/>
  <c r="Z13" i="4"/>
  <c r="AO13" i="4"/>
  <c r="AO12" i="4"/>
  <c r="Z11" i="4"/>
  <c r="AO11" i="4"/>
  <c r="AO31" i="4"/>
  <c r="Y11" i="4"/>
  <c r="AN11" i="4"/>
  <c r="AN31" i="4"/>
  <c r="AN12" i="4"/>
  <c r="Y13" i="4"/>
  <c r="AN13" i="4"/>
  <c r="Y14" i="4"/>
  <c r="AN14" i="4"/>
  <c r="Y15" i="4"/>
  <c r="AN15" i="4"/>
  <c r="Y16" i="4"/>
  <c r="AN16" i="4"/>
  <c r="Y17" i="4"/>
  <c r="AN17" i="4"/>
  <c r="Y18" i="4"/>
  <c r="AN18" i="4"/>
  <c r="Y19" i="4"/>
  <c r="AN19" i="4"/>
  <c r="Y20" i="4"/>
  <c r="AN20" i="4"/>
  <c r="Y21" i="4"/>
  <c r="AN21" i="4"/>
  <c r="Y22" i="4"/>
  <c r="AN22" i="4"/>
  <c r="Y23" i="4"/>
  <c r="AN23" i="4"/>
  <c r="Y24" i="4"/>
  <c r="AN24" i="4"/>
  <c r="Y25" i="4"/>
  <c r="AN25" i="4"/>
  <c r="Y26" i="4"/>
  <c r="AN26" i="4"/>
  <c r="Y27" i="4"/>
  <c r="AN27" i="4"/>
  <c r="Y28" i="4"/>
  <c r="AN28" i="4"/>
  <c r="Y29" i="4"/>
  <c r="AN29" i="4"/>
  <c r="Y30" i="4"/>
  <c r="AN30" i="4"/>
  <c r="D31" i="4"/>
  <c r="I31" i="4"/>
  <c r="N31" i="4"/>
  <c r="S31" i="4"/>
  <c r="AC31" i="4"/>
  <c r="AH31" i="4"/>
  <c r="X30" i="4"/>
  <c r="AM30" i="4"/>
  <c r="X29" i="4"/>
  <c r="AM29" i="4"/>
  <c r="X28" i="4"/>
  <c r="AM28" i="4"/>
  <c r="X27" i="4"/>
  <c r="AM27" i="4"/>
  <c r="X26" i="4"/>
  <c r="AM26" i="4"/>
  <c r="X25" i="4"/>
  <c r="AM25" i="4"/>
  <c r="X24" i="4"/>
  <c r="AM24" i="4"/>
  <c r="X23" i="4"/>
  <c r="AM23" i="4"/>
  <c r="X22" i="4"/>
  <c r="AM22" i="4"/>
  <c r="X21" i="4"/>
  <c r="AM21" i="4"/>
  <c r="X20" i="4"/>
  <c r="AM20" i="4"/>
  <c r="X19" i="4"/>
  <c r="AM19" i="4"/>
  <c r="X18" i="4"/>
  <c r="AM18" i="4"/>
  <c r="X17" i="4"/>
  <c r="AM17" i="4"/>
  <c r="X16" i="4"/>
  <c r="AM16" i="4"/>
  <c r="X15" i="4"/>
  <c r="AM15" i="4"/>
  <c r="X14" i="4"/>
  <c r="AM14" i="4"/>
  <c r="X13" i="4"/>
  <c r="AM13" i="4"/>
  <c r="AM12" i="4"/>
  <c r="X11" i="4"/>
  <c r="AM11" i="4"/>
  <c r="AF31" i="4"/>
  <c r="AE31" i="4"/>
  <c r="AD31" i="4"/>
  <c r="AB31" i="4"/>
  <c r="AK31" i="4"/>
  <c r="AJ31" i="4"/>
  <c r="AI31" i="4"/>
  <c r="AG31" i="4"/>
  <c r="C31" i="4"/>
  <c r="H31" i="4"/>
  <c r="M31" i="4"/>
  <c r="R31" i="4"/>
  <c r="W30" i="4"/>
  <c r="AL30" i="4"/>
  <c r="W29" i="4"/>
  <c r="AL29" i="4"/>
  <c r="W28" i="4"/>
  <c r="AL28" i="4"/>
  <c r="W27" i="4"/>
  <c r="AL27" i="4"/>
  <c r="W26" i="4"/>
  <c r="AL26" i="4"/>
  <c r="W25" i="4"/>
  <c r="AL25" i="4"/>
  <c r="W24" i="4"/>
  <c r="AL24" i="4"/>
  <c r="W23" i="4"/>
  <c r="AL23" i="4"/>
  <c r="W22" i="4"/>
  <c r="AL22" i="4"/>
  <c r="W21" i="4"/>
  <c r="AL21" i="4"/>
  <c r="W20" i="4"/>
  <c r="AL20" i="4"/>
  <c r="W19" i="4"/>
  <c r="AL19" i="4"/>
  <c r="W18" i="4"/>
  <c r="AL18" i="4"/>
  <c r="W17" i="4"/>
  <c r="AL17" i="4"/>
  <c r="W16" i="4"/>
  <c r="AL16" i="4"/>
  <c r="W15" i="4"/>
  <c r="AL15" i="4"/>
  <c r="W14" i="4"/>
  <c r="AL14" i="4"/>
  <c r="W13" i="4"/>
  <c r="AL13" i="4"/>
  <c r="AL12" i="4"/>
  <c r="W11" i="4"/>
  <c r="AL11" i="4"/>
  <c r="V31" i="4"/>
  <c r="U31" i="4"/>
  <c r="T31" i="4"/>
  <c r="Q31" i="4"/>
  <c r="P31" i="4"/>
  <c r="O31" i="4"/>
  <c r="L31" i="4"/>
  <c r="K31" i="4"/>
  <c r="J31" i="4"/>
  <c r="G31" i="4"/>
  <c r="F31" i="4"/>
  <c r="E31" i="4"/>
  <c r="AP31" i="4"/>
  <c r="X31" i="4"/>
  <c r="AM31" i="4"/>
  <c r="AA31" i="4"/>
  <c r="Z31" i="4"/>
  <c r="W31" i="4"/>
  <c r="AL31" i="4"/>
  <c r="Y31" i="4"/>
</calcChain>
</file>

<file path=xl/sharedStrings.xml><?xml version="1.0" encoding="utf-8"?>
<sst xmlns="http://schemas.openxmlformats.org/spreadsheetml/2006/main" count="64" uniqueCount="38">
  <si>
    <t xml:space="preserve">(повне найменування суду)                                 </t>
  </si>
  <si>
    <t>№</t>
  </si>
  <si>
    <t>П.І.Б. судді , інформація про період фактичної роботи</t>
  </si>
  <si>
    <t>Позовне провадження</t>
  </si>
  <si>
    <t>Наказне провадження</t>
  </si>
  <si>
    <t>Окреме провадження</t>
  </si>
  <si>
    <t>Усього цивільних справ усіх категорій</t>
  </si>
  <si>
    <t>УСЬОГО</t>
  </si>
  <si>
    <t>Кримінальні справи та матеріали</t>
  </si>
  <si>
    <t>Кількість направлених рішень до ЄДРСР</t>
  </si>
  <si>
    <t>Цивільні справи та матеріали</t>
  </si>
  <si>
    <t>Адміністративні справи та матеріали (КАСУ)</t>
  </si>
  <si>
    <t>Всього направлених рішень до ЄДРСР за звітний період</t>
  </si>
  <si>
    <t>ІНФОРМАЦІЯ</t>
  </si>
  <si>
    <t>(підпис)</t>
  </si>
  <si>
    <t xml:space="preserve">Кількість надісланих рішень до ЄДРСР з відміткою ДНЗС </t>
  </si>
  <si>
    <t>Справи про адміністративні правопорушення та справи у порядку виконання (3-в)</t>
  </si>
  <si>
    <t>_______________________________________</t>
  </si>
  <si>
    <t>виконавець</t>
  </si>
  <si>
    <t>№ телефону</t>
  </si>
  <si>
    <t>Всього процесуальних рішень винесених за звітний період</t>
  </si>
  <si>
    <t>Кількість рішень, які набрали законної сили в 2016 році</t>
  </si>
  <si>
    <t>Кількість розглянутих справ у першому півріччі 2017 року</t>
  </si>
  <si>
    <t>ЩОДО НАДСИЛАННЯ СУДДЯМИ МІСЦЕВИХ ЗАГАЛЬНИХ СУДІВ ДНІПРОПЕТРОВСЬКОЇ ОБЛАСТІ КОПІЙ СУДОВИХ РІШЕНЬ ДО ЄДИНОГО ДЕРЖАВНОГО РЕЄСТРУ СУДОВИХ РІШЕНЬ ЗА 2017 рік</t>
  </si>
  <si>
    <t>Кількість процесуальних рішень винесених у 2017 році</t>
  </si>
  <si>
    <t>Кількість направлених рішень до ЄДРСР у 2017 році</t>
  </si>
  <si>
    <t>Кількість розглянутих справу у 2017 році</t>
  </si>
  <si>
    <t>Кількість рішень, які набрали законної сили  у 2017 році</t>
  </si>
  <si>
    <t>Кількість розглянутих справ  у 2017 році</t>
  </si>
  <si>
    <t>Кількість розглянутих справ у 2017 році</t>
  </si>
  <si>
    <t>Кількість рішень, які набрали законної сили у 2017 році</t>
  </si>
  <si>
    <t>Кількість процесуальних рішень винесених  у 2017 році</t>
  </si>
  <si>
    <t>Широківський районний суд Дніпропетровської області</t>
  </si>
  <si>
    <t>Охнач Ольга Володимирівна,  знаходиться в відпустці по догляду за дитиною</t>
  </si>
  <si>
    <t>Леонідова Олена Володимирівна, період роботи з 01.01.2017р. по 11.08.2017р.</t>
  </si>
  <si>
    <t>Гладкий С.А.</t>
  </si>
  <si>
    <t>Керівник апарату суду          Є.Т. Бай</t>
  </si>
  <si>
    <t>(05657) 2-91-53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</si>
</sst>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b/>
      <sz val="14"/>
      <name val="Times New Roman"/>
      <family val="1"/>
      <charset val="204"/>
    </font>
    <font>
      <sz val="14"/>
      <name val="Arial"/>
      <family val="2"/>
      <charset val="204"/>
    </font>
    <font>
      <b/>
      <sz val="12"/>
      <name val="Arial"/>
      <family val="2"/>
      <charset val="204"/>
    </font>
    <font>
      <sz val="10"/>
      <name val="Times New Roman"/>
      <family val="1"/>
      <charset val="204"/>
    </font>
    <font>
      <i/>
      <sz val="9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Border="1" applyAlignment="1" applyProtection="1">
      <alignment horizontal="right" vertical="top" wrapText="1"/>
      <protection hidden="1"/>
    </xf>
    <xf numFmtId="0" fontId="0" fillId="0" borderId="0" xfId="0" applyAlignment="1">
      <alignment horizontal="right"/>
    </xf>
    <xf numFmtId="0" fontId="0" fillId="0" borderId="0" xfId="0" applyProtection="1">
      <protection hidden="1"/>
    </xf>
    <xf numFmtId="0" fontId="0" fillId="0" borderId="0" xfId="0" applyBorder="1" applyAlignment="1" applyProtection="1">
      <alignment horizontal="left"/>
      <protection hidden="1"/>
    </xf>
    <xf numFmtId="0" fontId="9" fillId="0" borderId="0" xfId="0" applyFont="1" applyFill="1" applyBorder="1" applyAlignment="1" applyProtection="1">
      <alignment horizontal="center" vertical="top"/>
      <protection hidden="1"/>
    </xf>
    <xf numFmtId="0" fontId="10" fillId="0" borderId="0" xfId="0" applyFont="1" applyFill="1" applyBorder="1" applyAlignment="1" applyProtection="1">
      <alignment horizontal="center" vertical="top"/>
      <protection hidden="1"/>
    </xf>
    <xf numFmtId="0" fontId="10" fillId="0" borderId="0" xfId="0" applyFont="1" applyFill="1" applyBorder="1" applyAlignment="1" applyProtection="1">
      <alignment vertical="top"/>
      <protection hidden="1"/>
    </xf>
    <xf numFmtId="0" fontId="3" fillId="0" borderId="1" xfId="0" applyFont="1" applyBorder="1" applyAlignment="1" applyProtection="1">
      <alignment horizontal="center"/>
      <protection hidden="1"/>
    </xf>
    <xf numFmtId="1" fontId="6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ill="1"/>
    <xf numFmtId="0" fontId="11" fillId="0" borderId="0" xfId="0" applyFont="1"/>
    <xf numFmtId="0" fontId="8" fillId="0" borderId="0" xfId="0" applyFont="1" applyAlignment="1" applyProtection="1">
      <alignment horizontal="center" wrapText="1"/>
      <protection hidden="1"/>
    </xf>
    <xf numFmtId="0" fontId="2" fillId="0" borderId="0" xfId="0" applyFont="1" applyBorder="1" applyAlignment="1" applyProtection="1">
      <alignment horizontal="left"/>
      <protection locked="0"/>
    </xf>
    <xf numFmtId="0" fontId="5" fillId="0" borderId="0" xfId="0" applyFont="1" applyBorder="1" applyAlignment="1">
      <alignment horizontal="center" vertical="top" wrapText="1"/>
    </xf>
    <xf numFmtId="0" fontId="3" fillId="0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7" fillId="0" borderId="1" xfId="0" applyFont="1" applyFill="1" applyBorder="1" applyAlignment="1" applyProtection="1">
      <alignment horizontal="left" textRotation="90" wrapText="1"/>
      <protection hidden="1"/>
    </xf>
    <xf numFmtId="0" fontId="0" fillId="0" borderId="0" xfId="0" applyBorder="1" applyAlignment="1">
      <alignment horizontal="center" vertical="top" wrapText="1"/>
    </xf>
    <xf numFmtId="0" fontId="4" fillId="0" borderId="0" xfId="0" applyFont="1" applyBorder="1" applyAlignment="1" applyProtection="1">
      <alignment horizontal="center" vertical="top" wrapText="1"/>
      <protection hidden="1"/>
    </xf>
    <xf numFmtId="0" fontId="6" fillId="0" borderId="1" xfId="0" applyFont="1" applyBorder="1" applyAlignment="1" applyProtection="1">
      <alignment wrapText="1"/>
      <protection hidden="1"/>
    </xf>
    <xf numFmtId="1" fontId="8" fillId="2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/>
      <protection hidden="1"/>
    </xf>
    <xf numFmtId="49" fontId="7" fillId="0" borderId="2" xfId="0" applyNumberFormat="1" applyFont="1" applyBorder="1" applyAlignment="1" applyProtection="1">
      <alignment horizontal="left" vertical="center" wrapText="1"/>
      <protection locked="0"/>
    </xf>
    <xf numFmtId="49" fontId="7" fillId="0" borderId="2" xfId="0" applyNumberFormat="1" applyFont="1" applyFill="1" applyBorder="1" applyAlignment="1" applyProtection="1">
      <alignment horizontal="left" vertical="center" wrapText="1"/>
      <protection locked="0"/>
    </xf>
    <xf numFmtId="1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3" xfId="0" applyNumberFormat="1" applyFont="1" applyFill="1" applyBorder="1" applyAlignment="1" applyProtection="1">
      <alignment horizontal="center" vertical="center" wrapText="1"/>
      <protection hidden="1"/>
    </xf>
    <xf numFmtId="1" fontId="6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5" xfId="0" applyFont="1" applyFill="1" applyBorder="1" applyAlignment="1" applyProtection="1">
      <alignment horizontal="center"/>
      <protection hidden="1"/>
    </xf>
    <xf numFmtId="1" fontId="8" fillId="2" borderId="5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 applyProtection="1">
      <alignment horizontal="left" textRotation="90" wrapText="1"/>
      <protection hidden="1"/>
    </xf>
    <xf numFmtId="0" fontId="7" fillId="0" borderId="4" xfId="0" applyFont="1" applyFill="1" applyBorder="1" applyAlignment="1" applyProtection="1">
      <alignment horizontal="left" textRotation="90" wrapText="1"/>
      <protection hidden="1"/>
    </xf>
    <xf numFmtId="0" fontId="7" fillId="0" borderId="5" xfId="0" applyFont="1" applyFill="1" applyBorder="1" applyAlignment="1" applyProtection="1">
      <alignment horizontal="left" textRotation="90" wrapText="1"/>
      <protection hidden="1"/>
    </xf>
    <xf numFmtId="0" fontId="3" fillId="0" borderId="3" xfId="0" applyFont="1" applyFill="1" applyBorder="1" applyAlignment="1" applyProtection="1">
      <alignment horizontal="center"/>
      <protection hidden="1"/>
    </xf>
    <xf numFmtId="0" fontId="3" fillId="0" borderId="4" xfId="0" applyFont="1" applyFill="1" applyBorder="1" applyAlignment="1" applyProtection="1">
      <alignment horizontal="center"/>
      <protection hidden="1"/>
    </xf>
    <xf numFmtId="0" fontId="3" fillId="0" borderId="5" xfId="0" applyFont="1" applyFill="1" applyBorder="1" applyAlignment="1" applyProtection="1">
      <alignment horizontal="center"/>
      <protection hidden="1"/>
    </xf>
    <xf numFmtId="1" fontId="8" fillId="2" borderId="6" xfId="0" applyNumberFormat="1" applyFont="1" applyFill="1" applyBorder="1" applyAlignment="1" applyProtection="1">
      <alignment horizontal="center" vertical="top"/>
      <protection hidden="1"/>
    </xf>
    <xf numFmtId="1" fontId="8" fillId="2" borderId="7" xfId="0" applyNumberFormat="1" applyFont="1" applyFill="1" applyBorder="1" applyAlignment="1" applyProtection="1">
      <alignment horizontal="center" vertical="top"/>
      <protection hidden="1"/>
    </xf>
    <xf numFmtId="1" fontId="8" fillId="2" borderId="8" xfId="0" applyNumberFormat="1" applyFont="1" applyFill="1" applyBorder="1" applyAlignment="1" applyProtection="1">
      <alignment horizontal="center" vertical="top"/>
      <protection hidden="1"/>
    </xf>
    <xf numFmtId="1" fontId="8" fillId="2" borderId="9" xfId="0" applyNumberFormat="1" applyFont="1" applyFill="1" applyBorder="1" applyAlignment="1" applyProtection="1">
      <alignment horizontal="center" vertical="top"/>
      <protection hidden="1"/>
    </xf>
    <xf numFmtId="1" fontId="8" fillId="2" borderId="6" xfId="0" applyNumberFormat="1" applyFont="1" applyFill="1" applyBorder="1" applyAlignment="1" applyProtection="1">
      <alignment horizontal="center" vertical="center" wrapText="1"/>
      <protection hidden="1"/>
    </xf>
    <xf numFmtId="1" fontId="8" fillId="2" borderId="8" xfId="0" applyNumberFormat="1" applyFont="1" applyFill="1" applyBorder="1" applyAlignment="1" applyProtection="1">
      <alignment horizontal="center" vertical="center" wrapText="1"/>
      <protection hidden="1"/>
    </xf>
    <xf numFmtId="1" fontId="8" fillId="2" borderId="9" xfId="0" applyNumberFormat="1" applyFont="1" applyFill="1" applyBorder="1" applyAlignment="1" applyProtection="1">
      <alignment horizontal="center" vertical="center" wrapText="1"/>
      <protection hidden="1"/>
    </xf>
    <xf numFmtId="0" fontId="12" fillId="2" borderId="16" xfId="0" applyFont="1" applyFill="1" applyBorder="1" applyAlignment="1" applyProtection="1">
      <alignment horizontal="center" textRotation="90" wrapText="1"/>
      <protection hidden="1"/>
    </xf>
    <xf numFmtId="0" fontId="12" fillId="2" borderId="17" xfId="0" applyFont="1" applyFill="1" applyBorder="1" applyAlignment="1" applyProtection="1">
      <alignment horizontal="center" textRotation="90" wrapText="1"/>
      <protection hidden="1"/>
    </xf>
    <xf numFmtId="0" fontId="12" fillId="2" borderId="18" xfId="0" applyFont="1" applyFill="1" applyBorder="1" applyAlignment="1" applyProtection="1">
      <alignment horizontal="center" textRotation="90" wrapText="1"/>
      <protection hidden="1"/>
    </xf>
    <xf numFmtId="0" fontId="12" fillId="2" borderId="19" xfId="0" applyFont="1" applyFill="1" applyBorder="1" applyAlignment="1" applyProtection="1">
      <alignment horizontal="center" textRotation="90" wrapText="1"/>
      <protection hidden="1"/>
    </xf>
    <xf numFmtId="0" fontId="12" fillId="2" borderId="20" xfId="0" applyFont="1" applyFill="1" applyBorder="1" applyAlignment="1" applyProtection="1">
      <alignment horizontal="center" textRotation="90" wrapText="1"/>
      <protection hidden="1"/>
    </xf>
    <xf numFmtId="0" fontId="12" fillId="2" borderId="21" xfId="0" applyFont="1" applyFill="1" applyBorder="1" applyAlignment="1" applyProtection="1">
      <alignment horizontal="center" textRotation="90" wrapText="1"/>
      <protection hidden="1"/>
    </xf>
    <xf numFmtId="0" fontId="6" fillId="0" borderId="0" xfId="0" applyFont="1"/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center"/>
    </xf>
    <xf numFmtId="0" fontId="12" fillId="2" borderId="11" xfId="0" applyFont="1" applyFill="1" applyBorder="1" applyAlignment="1" applyProtection="1">
      <alignment horizontal="center" textRotation="90" wrapText="1"/>
      <protection hidden="1"/>
    </xf>
    <xf numFmtId="0" fontId="12" fillId="2" borderId="1" xfId="0" applyFont="1" applyFill="1" applyBorder="1" applyAlignment="1" applyProtection="1">
      <alignment horizontal="center" textRotation="90" wrapText="1"/>
      <protection hidden="1"/>
    </xf>
    <xf numFmtId="0" fontId="6" fillId="0" borderId="10" xfId="0" applyFont="1" applyFill="1" applyBorder="1" applyAlignment="1" applyProtection="1">
      <alignment horizontal="center" vertical="top" wrapText="1"/>
      <protection hidden="1"/>
    </xf>
    <xf numFmtId="0" fontId="6" fillId="0" borderId="11" xfId="0" applyFont="1" applyFill="1" applyBorder="1" applyAlignment="1" applyProtection="1">
      <alignment horizontal="center" vertical="top" wrapText="1"/>
      <protection hidden="1"/>
    </xf>
    <xf numFmtId="0" fontId="6" fillId="0" borderId="12" xfId="0" applyFont="1" applyFill="1" applyBorder="1" applyAlignment="1" applyProtection="1">
      <alignment horizontal="center" vertical="top" wrapText="1"/>
      <protection hidden="1"/>
    </xf>
    <xf numFmtId="0" fontId="6" fillId="0" borderId="3" xfId="0" applyFont="1" applyFill="1" applyBorder="1" applyAlignment="1" applyProtection="1">
      <alignment horizontal="center" vertical="top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6" fillId="0" borderId="4" xfId="0" applyFont="1" applyFill="1" applyBorder="1" applyAlignment="1" applyProtection="1">
      <alignment horizontal="center" vertical="top" wrapText="1"/>
      <protection hidden="1"/>
    </xf>
    <xf numFmtId="0" fontId="8" fillId="0" borderId="0" xfId="0" applyFont="1" applyAlignment="1" applyProtection="1">
      <alignment horizontal="center" wrapText="1"/>
      <protection hidden="1"/>
    </xf>
    <xf numFmtId="0" fontId="4" fillId="0" borderId="0" xfId="0" applyFont="1"/>
    <xf numFmtId="0" fontId="12" fillId="2" borderId="15" xfId="0" applyFont="1" applyFill="1" applyBorder="1" applyAlignment="1" applyProtection="1">
      <alignment horizontal="center" textRotation="90" wrapText="1"/>
      <protection hidden="1"/>
    </xf>
    <xf numFmtId="0" fontId="12" fillId="2" borderId="5" xfId="0" applyFont="1" applyFill="1" applyBorder="1" applyAlignment="1" applyProtection="1">
      <alignment horizontal="center" textRotation="90" wrapText="1"/>
      <protection hidden="1"/>
    </xf>
    <xf numFmtId="0" fontId="6" fillId="0" borderId="15" xfId="0" applyFont="1" applyFill="1" applyBorder="1" applyAlignment="1" applyProtection="1">
      <alignment horizontal="center" vertical="top" wrapText="1"/>
      <protection hidden="1"/>
    </xf>
    <xf numFmtId="0" fontId="6" fillId="0" borderId="5" xfId="0" applyFont="1" applyFill="1" applyBorder="1" applyAlignment="1" applyProtection="1">
      <alignment horizontal="center" vertical="top" wrapText="1"/>
      <protection hidden="1"/>
    </xf>
    <xf numFmtId="0" fontId="8" fillId="2" borderId="1" xfId="0" applyFont="1" applyFill="1" applyBorder="1" applyAlignment="1" applyProtection="1">
      <alignment horizontal="center" vertical="top"/>
      <protection hidden="1"/>
    </xf>
    <xf numFmtId="0" fontId="8" fillId="2" borderId="2" xfId="0" applyFont="1" applyFill="1" applyBorder="1" applyAlignment="1" applyProtection="1">
      <alignment horizontal="center" vertical="top"/>
      <protection hidden="1"/>
    </xf>
    <xf numFmtId="0" fontId="6" fillId="0" borderId="1" xfId="0" applyFont="1" applyBorder="1" applyAlignment="1" applyProtection="1">
      <alignment horizontal="center" vertical="top" wrapText="1"/>
      <protection hidden="1"/>
    </xf>
    <xf numFmtId="0" fontId="2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 vertical="top" wrapText="1"/>
    </xf>
    <xf numFmtId="0" fontId="6" fillId="0" borderId="2" xfId="0" applyFont="1" applyBorder="1" applyAlignment="1" applyProtection="1">
      <alignment horizontal="center" vertical="top" wrapText="1"/>
      <protection hidden="1"/>
    </xf>
    <xf numFmtId="0" fontId="6" fillId="0" borderId="13" xfId="0" applyFont="1" applyFill="1" applyBorder="1" applyAlignment="1" applyProtection="1">
      <alignment horizontal="center" vertical="top" wrapText="1"/>
      <protection hidden="1"/>
    </xf>
    <xf numFmtId="0" fontId="6" fillId="0" borderId="14" xfId="0" applyFont="1" applyFill="1" applyBorder="1" applyAlignment="1" applyProtection="1">
      <alignment horizontal="center" vertical="top" wrapText="1"/>
      <protection hidden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40"/>
  <sheetViews>
    <sheetView tabSelected="1" topLeftCell="A5" zoomScale="85" workbookViewId="0">
      <selection activeCell="AL34" sqref="AL34:AN34"/>
    </sheetView>
  </sheetViews>
  <sheetFormatPr defaultRowHeight="12.75" x14ac:dyDescent="0.2"/>
  <cols>
    <col min="2" max="2" width="35.28515625" customWidth="1"/>
    <col min="3" max="37" width="9.7109375" customWidth="1"/>
    <col min="38" max="38" width="13.7109375" style="10" customWidth="1"/>
    <col min="39" max="42" width="13.7109375" customWidth="1"/>
  </cols>
  <sheetData>
    <row r="1" spans="1:42" ht="18.75" x14ac:dyDescent="0.25">
      <c r="A1" s="1"/>
      <c r="B1" s="2"/>
      <c r="C1" s="60" t="s">
        <v>13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12"/>
      <c r="AJ1" s="12"/>
      <c r="AK1" s="12"/>
    </row>
    <row r="2" spans="1:42" ht="33.75" customHeight="1" x14ac:dyDescent="0.25">
      <c r="A2" s="3"/>
      <c r="B2" s="3"/>
      <c r="C2" s="60" t="s">
        <v>23</v>
      </c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12"/>
      <c r="AJ2" s="12"/>
      <c r="AK2" s="12"/>
    </row>
    <row r="3" spans="1:42" ht="18" x14ac:dyDescent="0.25">
      <c r="A3" s="4"/>
      <c r="B3" s="3"/>
      <c r="C3" s="69" t="s">
        <v>32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13"/>
      <c r="AJ3" s="13"/>
      <c r="AK3" s="13"/>
    </row>
    <row r="4" spans="1:42" ht="13.5" thickBot="1" x14ac:dyDescent="0.25">
      <c r="A4" s="19"/>
      <c r="B4" s="18"/>
      <c r="C4" s="70" t="s">
        <v>0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14"/>
      <c r="AJ4" s="14"/>
      <c r="AK4" s="14"/>
    </row>
    <row r="5" spans="1:42" ht="16.5" customHeight="1" x14ac:dyDescent="0.2">
      <c r="A5" s="68" t="s">
        <v>1</v>
      </c>
      <c r="B5" s="71" t="s">
        <v>2</v>
      </c>
      <c r="C5" s="54" t="s">
        <v>8</v>
      </c>
      <c r="D5" s="55"/>
      <c r="E5" s="55"/>
      <c r="F5" s="55"/>
      <c r="G5" s="56"/>
      <c r="H5" s="54" t="s">
        <v>10</v>
      </c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 t="s">
        <v>11</v>
      </c>
      <c r="AC5" s="55"/>
      <c r="AD5" s="55"/>
      <c r="AE5" s="55"/>
      <c r="AF5" s="56"/>
      <c r="AG5" s="64" t="s">
        <v>16</v>
      </c>
      <c r="AH5" s="55"/>
      <c r="AI5" s="55"/>
      <c r="AJ5" s="55"/>
      <c r="AK5" s="56"/>
      <c r="AL5" s="62" t="s">
        <v>20</v>
      </c>
      <c r="AM5" s="52" t="s">
        <v>12</v>
      </c>
      <c r="AN5" s="43" t="s">
        <v>22</v>
      </c>
      <c r="AO5" s="43" t="s">
        <v>21</v>
      </c>
      <c r="AP5" s="46" t="s">
        <v>15</v>
      </c>
    </row>
    <row r="6" spans="1:42" ht="13.5" customHeight="1" thickBot="1" x14ac:dyDescent="0.25">
      <c r="A6" s="68"/>
      <c r="B6" s="71"/>
      <c r="C6" s="57"/>
      <c r="D6" s="58"/>
      <c r="E6" s="58"/>
      <c r="F6" s="58"/>
      <c r="G6" s="59"/>
      <c r="H6" s="72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58"/>
      <c r="AC6" s="58"/>
      <c r="AD6" s="58"/>
      <c r="AE6" s="58"/>
      <c r="AF6" s="59"/>
      <c r="AG6" s="65"/>
      <c r="AH6" s="58"/>
      <c r="AI6" s="58"/>
      <c r="AJ6" s="58"/>
      <c r="AK6" s="59"/>
      <c r="AL6" s="63"/>
      <c r="AM6" s="53"/>
      <c r="AN6" s="44"/>
      <c r="AO6" s="44"/>
      <c r="AP6" s="47"/>
    </row>
    <row r="7" spans="1:42" ht="12.75" customHeight="1" x14ac:dyDescent="0.2">
      <c r="A7" s="68"/>
      <c r="B7" s="71"/>
      <c r="C7" s="57"/>
      <c r="D7" s="58"/>
      <c r="E7" s="58"/>
      <c r="F7" s="58"/>
      <c r="G7" s="59"/>
      <c r="H7" s="54" t="s">
        <v>3</v>
      </c>
      <c r="I7" s="55"/>
      <c r="J7" s="55"/>
      <c r="K7" s="55"/>
      <c r="L7" s="56"/>
      <c r="M7" s="54" t="s">
        <v>4</v>
      </c>
      <c r="N7" s="55"/>
      <c r="O7" s="55"/>
      <c r="P7" s="55"/>
      <c r="Q7" s="56"/>
      <c r="R7" s="54" t="s">
        <v>5</v>
      </c>
      <c r="S7" s="55"/>
      <c r="T7" s="55"/>
      <c r="U7" s="55"/>
      <c r="V7" s="56"/>
      <c r="W7" s="54" t="s">
        <v>6</v>
      </c>
      <c r="X7" s="55"/>
      <c r="Y7" s="55"/>
      <c r="Z7" s="55"/>
      <c r="AA7" s="56"/>
      <c r="AB7" s="65"/>
      <c r="AC7" s="58"/>
      <c r="AD7" s="58"/>
      <c r="AE7" s="58"/>
      <c r="AF7" s="59"/>
      <c r="AG7" s="65"/>
      <c r="AH7" s="58"/>
      <c r="AI7" s="58"/>
      <c r="AJ7" s="58"/>
      <c r="AK7" s="59"/>
      <c r="AL7" s="63"/>
      <c r="AM7" s="53"/>
      <c r="AN7" s="44"/>
      <c r="AO7" s="44"/>
      <c r="AP7" s="47"/>
    </row>
    <row r="8" spans="1:42" ht="21.75" customHeight="1" x14ac:dyDescent="0.2">
      <c r="A8" s="68"/>
      <c r="B8" s="71"/>
      <c r="C8" s="57"/>
      <c r="D8" s="58"/>
      <c r="E8" s="58"/>
      <c r="F8" s="58"/>
      <c r="G8" s="59"/>
      <c r="H8" s="57"/>
      <c r="I8" s="58"/>
      <c r="J8" s="58"/>
      <c r="K8" s="58"/>
      <c r="L8" s="59"/>
      <c r="M8" s="57"/>
      <c r="N8" s="58"/>
      <c r="O8" s="58"/>
      <c r="P8" s="58"/>
      <c r="Q8" s="59"/>
      <c r="R8" s="57"/>
      <c r="S8" s="58"/>
      <c r="T8" s="58"/>
      <c r="U8" s="58"/>
      <c r="V8" s="59"/>
      <c r="W8" s="57"/>
      <c r="X8" s="58"/>
      <c r="Y8" s="58"/>
      <c r="Z8" s="58"/>
      <c r="AA8" s="59"/>
      <c r="AB8" s="65"/>
      <c r="AC8" s="58"/>
      <c r="AD8" s="58"/>
      <c r="AE8" s="58"/>
      <c r="AF8" s="59"/>
      <c r="AG8" s="65"/>
      <c r="AH8" s="58"/>
      <c r="AI8" s="58"/>
      <c r="AJ8" s="58"/>
      <c r="AK8" s="59"/>
      <c r="AL8" s="63"/>
      <c r="AM8" s="53"/>
      <c r="AN8" s="44"/>
      <c r="AO8" s="44"/>
      <c r="AP8" s="47"/>
    </row>
    <row r="9" spans="1:42" ht="129" customHeight="1" x14ac:dyDescent="0.2">
      <c r="A9" s="68"/>
      <c r="B9" s="71"/>
      <c r="C9" s="30" t="s">
        <v>24</v>
      </c>
      <c r="D9" s="17" t="s">
        <v>25</v>
      </c>
      <c r="E9" s="17" t="s">
        <v>26</v>
      </c>
      <c r="F9" s="17" t="s">
        <v>27</v>
      </c>
      <c r="G9" s="31" t="s">
        <v>15</v>
      </c>
      <c r="H9" s="30" t="s">
        <v>24</v>
      </c>
      <c r="I9" s="17" t="s">
        <v>9</v>
      </c>
      <c r="J9" s="17" t="s">
        <v>28</v>
      </c>
      <c r="K9" s="17" t="s">
        <v>27</v>
      </c>
      <c r="L9" s="31" t="s">
        <v>15</v>
      </c>
      <c r="M9" s="30" t="s">
        <v>24</v>
      </c>
      <c r="N9" s="17" t="s">
        <v>9</v>
      </c>
      <c r="O9" s="17" t="s">
        <v>29</v>
      </c>
      <c r="P9" s="17" t="s">
        <v>30</v>
      </c>
      <c r="Q9" s="31" t="s">
        <v>15</v>
      </c>
      <c r="R9" s="30" t="s">
        <v>31</v>
      </c>
      <c r="S9" s="17" t="s">
        <v>9</v>
      </c>
      <c r="T9" s="17" t="s">
        <v>28</v>
      </c>
      <c r="U9" s="17" t="s">
        <v>27</v>
      </c>
      <c r="V9" s="31" t="s">
        <v>15</v>
      </c>
      <c r="W9" s="30" t="s">
        <v>24</v>
      </c>
      <c r="X9" s="17" t="s">
        <v>9</v>
      </c>
      <c r="Y9" s="17" t="s">
        <v>28</v>
      </c>
      <c r="Z9" s="17" t="s">
        <v>27</v>
      </c>
      <c r="AA9" s="31" t="s">
        <v>15</v>
      </c>
      <c r="AB9" s="32" t="s">
        <v>31</v>
      </c>
      <c r="AC9" s="17" t="s">
        <v>9</v>
      </c>
      <c r="AD9" s="17" t="s">
        <v>28</v>
      </c>
      <c r="AE9" s="17" t="s">
        <v>30</v>
      </c>
      <c r="AF9" s="31" t="s">
        <v>15</v>
      </c>
      <c r="AG9" s="32" t="s">
        <v>31</v>
      </c>
      <c r="AH9" s="17" t="s">
        <v>9</v>
      </c>
      <c r="AI9" s="17" t="s">
        <v>28</v>
      </c>
      <c r="AJ9" s="17" t="s">
        <v>27</v>
      </c>
      <c r="AK9" s="31" t="s">
        <v>15</v>
      </c>
      <c r="AL9" s="63"/>
      <c r="AM9" s="53"/>
      <c r="AN9" s="45"/>
      <c r="AO9" s="45"/>
      <c r="AP9" s="48"/>
    </row>
    <row r="10" spans="1:42" ht="15.75" x14ac:dyDescent="0.25">
      <c r="A10" s="8">
        <v>1</v>
      </c>
      <c r="B10" s="22">
        <v>2</v>
      </c>
      <c r="C10" s="33">
        <v>3</v>
      </c>
      <c r="D10" s="15">
        <v>4</v>
      </c>
      <c r="E10" s="15">
        <v>5</v>
      </c>
      <c r="F10" s="15">
        <v>6</v>
      </c>
      <c r="G10" s="34">
        <v>7</v>
      </c>
      <c r="H10" s="33">
        <v>8</v>
      </c>
      <c r="I10" s="15">
        <v>9</v>
      </c>
      <c r="J10" s="15">
        <v>10</v>
      </c>
      <c r="K10" s="15">
        <v>11</v>
      </c>
      <c r="L10" s="34">
        <v>12</v>
      </c>
      <c r="M10" s="33">
        <v>13</v>
      </c>
      <c r="N10" s="15">
        <v>14</v>
      </c>
      <c r="O10" s="15">
        <v>15</v>
      </c>
      <c r="P10" s="15">
        <v>16</v>
      </c>
      <c r="Q10" s="34">
        <v>17</v>
      </c>
      <c r="R10" s="33">
        <v>18</v>
      </c>
      <c r="S10" s="15">
        <v>19</v>
      </c>
      <c r="T10" s="15">
        <v>20</v>
      </c>
      <c r="U10" s="15">
        <v>21</v>
      </c>
      <c r="V10" s="34">
        <v>22</v>
      </c>
      <c r="W10" s="33">
        <v>23</v>
      </c>
      <c r="X10" s="15">
        <v>24</v>
      </c>
      <c r="Y10" s="15">
        <v>25</v>
      </c>
      <c r="Z10" s="15">
        <v>26</v>
      </c>
      <c r="AA10" s="34">
        <v>27</v>
      </c>
      <c r="AB10" s="35">
        <v>28</v>
      </c>
      <c r="AC10" s="15">
        <v>29</v>
      </c>
      <c r="AD10" s="15">
        <v>30</v>
      </c>
      <c r="AE10" s="15">
        <v>31</v>
      </c>
      <c r="AF10" s="34">
        <v>32</v>
      </c>
      <c r="AG10" s="35">
        <v>33</v>
      </c>
      <c r="AH10" s="15">
        <v>34</v>
      </c>
      <c r="AI10" s="15">
        <v>35</v>
      </c>
      <c r="AJ10" s="15">
        <v>36</v>
      </c>
      <c r="AK10" s="34">
        <v>37</v>
      </c>
      <c r="AL10" s="28">
        <v>38</v>
      </c>
      <c r="AM10" s="16">
        <v>39</v>
      </c>
      <c r="AN10" s="28">
        <v>40</v>
      </c>
      <c r="AO10" s="16">
        <v>41</v>
      </c>
      <c r="AP10" s="28">
        <v>42</v>
      </c>
    </row>
    <row r="11" spans="1:42" ht="45" x14ac:dyDescent="0.25">
      <c r="A11" s="20">
        <v>1</v>
      </c>
      <c r="B11" s="23" t="s">
        <v>34</v>
      </c>
      <c r="C11" s="25">
        <v>385</v>
      </c>
      <c r="D11" s="25">
        <v>385</v>
      </c>
      <c r="E11" s="25">
        <v>178</v>
      </c>
      <c r="F11" s="25">
        <v>384</v>
      </c>
      <c r="G11" s="25">
        <v>384</v>
      </c>
      <c r="H11" s="25">
        <v>1245</v>
      </c>
      <c r="I11" s="25">
        <v>1245</v>
      </c>
      <c r="J11" s="25">
        <v>291</v>
      </c>
      <c r="K11" s="25">
        <v>1242</v>
      </c>
      <c r="L11" s="25">
        <v>1242</v>
      </c>
      <c r="M11" s="25">
        <v>34</v>
      </c>
      <c r="N11" s="25">
        <v>34</v>
      </c>
      <c r="O11" s="25">
        <v>15</v>
      </c>
      <c r="P11" s="25">
        <v>34</v>
      </c>
      <c r="Q11" s="25">
        <v>34</v>
      </c>
      <c r="R11" s="25">
        <v>41</v>
      </c>
      <c r="S11" s="25">
        <v>41</v>
      </c>
      <c r="T11" s="25">
        <v>13</v>
      </c>
      <c r="U11" s="25">
        <v>41</v>
      </c>
      <c r="V11" s="25">
        <v>41</v>
      </c>
      <c r="W11" s="26">
        <f>SUM(H11+M11+R11)</f>
        <v>1320</v>
      </c>
      <c r="X11" s="9">
        <f>SUM(I11+N11+S11)</f>
        <v>1320</v>
      </c>
      <c r="Y11" s="9">
        <f>SUM(J11,O11,T11)</f>
        <v>319</v>
      </c>
      <c r="Z11" s="9">
        <f>SUM(K11,P11,U11)</f>
        <v>1317</v>
      </c>
      <c r="AA11" s="27">
        <f>SUM(L11,Q11,V11)</f>
        <v>1317</v>
      </c>
      <c r="AB11" s="25">
        <v>20</v>
      </c>
      <c r="AC11" s="25">
        <v>20</v>
      </c>
      <c r="AD11" s="25">
        <v>8</v>
      </c>
      <c r="AE11" s="25">
        <v>20</v>
      </c>
      <c r="AF11" s="25">
        <v>20</v>
      </c>
      <c r="AG11" s="25">
        <v>165</v>
      </c>
      <c r="AH11" s="25">
        <v>165</v>
      </c>
      <c r="AI11" s="25">
        <v>159</v>
      </c>
      <c r="AJ11" s="25">
        <v>165</v>
      </c>
      <c r="AK11" s="25">
        <v>165</v>
      </c>
      <c r="AL11" s="29">
        <f>SUM(C11,W11,AB11,AG11)</f>
        <v>1890</v>
      </c>
      <c r="AM11" s="21">
        <f>SUM(D11,X11,AC11,AH11)</f>
        <v>1890</v>
      </c>
      <c r="AN11" s="29">
        <f>SUM(E11,Y11,AD11,AI11)</f>
        <v>664</v>
      </c>
      <c r="AO11" s="21">
        <f>SUM(F11,Z11,AE11,AJ11)</f>
        <v>1886</v>
      </c>
      <c r="AP11" s="29">
        <f>SUM(G11,AA11,AF11,AK11)</f>
        <v>1886</v>
      </c>
    </row>
    <row r="12" spans="1:42" ht="45" x14ac:dyDescent="0.25">
      <c r="A12" s="20">
        <v>2</v>
      </c>
      <c r="B12" s="23" t="s">
        <v>33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5">
        <v>0</v>
      </c>
      <c r="T12" s="25">
        <v>0</v>
      </c>
      <c r="U12" s="25">
        <v>0</v>
      </c>
      <c r="V12" s="25">
        <v>0</v>
      </c>
      <c r="W12" s="26">
        <v>0</v>
      </c>
      <c r="X12" s="9">
        <v>0</v>
      </c>
      <c r="Y12" s="9">
        <v>0</v>
      </c>
      <c r="Z12" s="9">
        <v>0</v>
      </c>
      <c r="AA12" s="27">
        <v>0</v>
      </c>
      <c r="AB12" s="25">
        <v>0</v>
      </c>
      <c r="AC12" s="25">
        <v>0</v>
      </c>
      <c r="AD12" s="25">
        <v>0</v>
      </c>
      <c r="AE12" s="25">
        <v>0</v>
      </c>
      <c r="AF12" s="25">
        <v>0</v>
      </c>
      <c r="AG12" s="25">
        <v>0</v>
      </c>
      <c r="AH12" s="25">
        <v>0</v>
      </c>
      <c r="AI12" s="25">
        <v>0</v>
      </c>
      <c r="AJ12" s="25">
        <v>0</v>
      </c>
      <c r="AK12" s="25">
        <v>0</v>
      </c>
      <c r="AL12" s="29">
        <f t="shared" ref="AL12:AL31" si="0">SUM(C12,W12,AB12,AG12)</f>
        <v>0</v>
      </c>
      <c r="AM12" s="21">
        <f t="shared" ref="AM12:AM31" si="1">SUM(D12,X12,AC12,AH12)</f>
        <v>0</v>
      </c>
      <c r="AN12" s="29">
        <f t="shared" ref="AN12:AN30" si="2">SUM(E12,Y12,AD12,AI12)</f>
        <v>0</v>
      </c>
      <c r="AO12" s="21">
        <f t="shared" ref="AO12:AP30" si="3">SUM(F12,Z12,AE12,AJ12)</f>
        <v>0</v>
      </c>
      <c r="AP12" s="29">
        <f t="shared" ref="AP12:AP29" si="4">SUM(G12,AA12,AF12,AK12)</f>
        <v>0</v>
      </c>
    </row>
    <row r="13" spans="1:42" ht="15.75" x14ac:dyDescent="0.25">
      <c r="A13" s="20">
        <v>3</v>
      </c>
      <c r="B13" s="23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6">
        <f t="shared" ref="W13:W31" si="5">SUM(H13+M13+R13)</f>
        <v>0</v>
      </c>
      <c r="X13" s="9">
        <f t="shared" ref="X13:X31" si="6">SUM(I13+N13+S13)</f>
        <v>0</v>
      </c>
      <c r="Y13" s="9">
        <f t="shared" ref="Y13:Y31" si="7">SUM(J13,O13,T13)</f>
        <v>0</v>
      </c>
      <c r="Z13" s="9">
        <f t="shared" ref="Z13:Z31" si="8">SUM(K13,P13,U13)</f>
        <v>0</v>
      </c>
      <c r="AA13" s="27">
        <f t="shared" ref="AA13:AA31" si="9">SUM(L13,Q13,V13)</f>
        <v>0</v>
      </c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9">
        <f t="shared" si="0"/>
        <v>0</v>
      </c>
      <c r="AM13" s="21">
        <f t="shared" si="1"/>
        <v>0</v>
      </c>
      <c r="AN13" s="29">
        <f t="shared" si="2"/>
        <v>0</v>
      </c>
      <c r="AO13" s="21">
        <f t="shared" si="3"/>
        <v>0</v>
      </c>
      <c r="AP13" s="29">
        <f t="shared" si="4"/>
        <v>0</v>
      </c>
    </row>
    <row r="14" spans="1:42" ht="15.75" x14ac:dyDescent="0.25">
      <c r="A14" s="20">
        <v>4</v>
      </c>
      <c r="B14" s="23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6">
        <f t="shared" si="5"/>
        <v>0</v>
      </c>
      <c r="X14" s="9">
        <f t="shared" si="6"/>
        <v>0</v>
      </c>
      <c r="Y14" s="9">
        <f t="shared" si="7"/>
        <v>0</v>
      </c>
      <c r="Z14" s="9">
        <f t="shared" si="8"/>
        <v>0</v>
      </c>
      <c r="AA14" s="27">
        <f t="shared" si="9"/>
        <v>0</v>
      </c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9">
        <f t="shared" si="0"/>
        <v>0</v>
      </c>
      <c r="AM14" s="21">
        <f t="shared" si="1"/>
        <v>0</v>
      </c>
      <c r="AN14" s="29">
        <f t="shared" si="2"/>
        <v>0</v>
      </c>
      <c r="AO14" s="21">
        <f t="shared" si="3"/>
        <v>0</v>
      </c>
      <c r="AP14" s="29">
        <f t="shared" si="4"/>
        <v>0</v>
      </c>
    </row>
    <row r="15" spans="1:42" ht="15.75" x14ac:dyDescent="0.25">
      <c r="A15" s="20">
        <v>5</v>
      </c>
      <c r="B15" s="23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6">
        <f t="shared" si="5"/>
        <v>0</v>
      </c>
      <c r="X15" s="9">
        <f t="shared" si="6"/>
        <v>0</v>
      </c>
      <c r="Y15" s="9">
        <f t="shared" si="7"/>
        <v>0</v>
      </c>
      <c r="Z15" s="9">
        <f t="shared" si="8"/>
        <v>0</v>
      </c>
      <c r="AA15" s="27">
        <f t="shared" si="9"/>
        <v>0</v>
      </c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9">
        <f t="shared" si="0"/>
        <v>0</v>
      </c>
      <c r="AM15" s="21">
        <f t="shared" si="1"/>
        <v>0</v>
      </c>
      <c r="AN15" s="29">
        <f t="shared" si="2"/>
        <v>0</v>
      </c>
      <c r="AO15" s="21">
        <f t="shared" si="3"/>
        <v>0</v>
      </c>
      <c r="AP15" s="29">
        <f t="shared" si="4"/>
        <v>0</v>
      </c>
    </row>
    <row r="16" spans="1:42" s="10" customFormat="1" ht="15.75" x14ac:dyDescent="0.25">
      <c r="A16" s="20">
        <v>6</v>
      </c>
      <c r="B16" s="24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6">
        <f t="shared" si="5"/>
        <v>0</v>
      </c>
      <c r="X16" s="9">
        <f t="shared" si="6"/>
        <v>0</v>
      </c>
      <c r="Y16" s="9">
        <f t="shared" si="7"/>
        <v>0</v>
      </c>
      <c r="Z16" s="9">
        <f t="shared" si="8"/>
        <v>0</v>
      </c>
      <c r="AA16" s="27">
        <f t="shared" si="9"/>
        <v>0</v>
      </c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9">
        <f t="shared" si="0"/>
        <v>0</v>
      </c>
      <c r="AM16" s="21">
        <f t="shared" si="1"/>
        <v>0</v>
      </c>
      <c r="AN16" s="29">
        <f t="shared" si="2"/>
        <v>0</v>
      </c>
      <c r="AO16" s="21">
        <f t="shared" si="3"/>
        <v>0</v>
      </c>
      <c r="AP16" s="29">
        <f t="shared" si="4"/>
        <v>0</v>
      </c>
    </row>
    <row r="17" spans="1:42" s="10" customFormat="1" ht="15.75" x14ac:dyDescent="0.25">
      <c r="A17" s="20">
        <v>7</v>
      </c>
      <c r="B17" s="24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6">
        <f t="shared" si="5"/>
        <v>0</v>
      </c>
      <c r="X17" s="9">
        <f t="shared" si="6"/>
        <v>0</v>
      </c>
      <c r="Y17" s="9">
        <f t="shared" si="7"/>
        <v>0</v>
      </c>
      <c r="Z17" s="9">
        <f t="shared" si="8"/>
        <v>0</v>
      </c>
      <c r="AA17" s="27">
        <f t="shared" si="9"/>
        <v>0</v>
      </c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9">
        <f t="shared" si="0"/>
        <v>0</v>
      </c>
      <c r="AM17" s="21">
        <f t="shared" si="1"/>
        <v>0</v>
      </c>
      <c r="AN17" s="29">
        <f t="shared" si="2"/>
        <v>0</v>
      </c>
      <c r="AO17" s="21">
        <f t="shared" si="3"/>
        <v>0</v>
      </c>
      <c r="AP17" s="29">
        <f t="shared" si="4"/>
        <v>0</v>
      </c>
    </row>
    <row r="18" spans="1:42" s="10" customFormat="1" ht="15.75" x14ac:dyDescent="0.25">
      <c r="A18" s="20">
        <v>8</v>
      </c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6">
        <f t="shared" si="5"/>
        <v>0</v>
      </c>
      <c r="X18" s="9">
        <f t="shared" si="6"/>
        <v>0</v>
      </c>
      <c r="Y18" s="9">
        <f t="shared" si="7"/>
        <v>0</v>
      </c>
      <c r="Z18" s="9">
        <f t="shared" si="8"/>
        <v>0</v>
      </c>
      <c r="AA18" s="27">
        <f t="shared" si="9"/>
        <v>0</v>
      </c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9">
        <f t="shared" si="0"/>
        <v>0</v>
      </c>
      <c r="AM18" s="21">
        <f t="shared" si="1"/>
        <v>0</v>
      </c>
      <c r="AN18" s="29">
        <f t="shared" si="2"/>
        <v>0</v>
      </c>
      <c r="AO18" s="21">
        <f t="shared" si="3"/>
        <v>0</v>
      </c>
      <c r="AP18" s="29">
        <f t="shared" si="4"/>
        <v>0</v>
      </c>
    </row>
    <row r="19" spans="1:42" s="10" customFormat="1" ht="15.75" x14ac:dyDescent="0.25">
      <c r="A19" s="20">
        <v>9</v>
      </c>
      <c r="B19" s="24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6">
        <f t="shared" si="5"/>
        <v>0</v>
      </c>
      <c r="X19" s="9">
        <f t="shared" si="6"/>
        <v>0</v>
      </c>
      <c r="Y19" s="9">
        <f t="shared" si="7"/>
        <v>0</v>
      </c>
      <c r="Z19" s="9">
        <f t="shared" si="8"/>
        <v>0</v>
      </c>
      <c r="AA19" s="27">
        <f t="shared" si="9"/>
        <v>0</v>
      </c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9">
        <f t="shared" si="0"/>
        <v>0</v>
      </c>
      <c r="AM19" s="21">
        <f t="shared" si="1"/>
        <v>0</v>
      </c>
      <c r="AN19" s="29">
        <f t="shared" si="2"/>
        <v>0</v>
      </c>
      <c r="AO19" s="21">
        <f t="shared" si="3"/>
        <v>0</v>
      </c>
      <c r="AP19" s="29">
        <f t="shared" si="4"/>
        <v>0</v>
      </c>
    </row>
    <row r="20" spans="1:42" s="10" customFormat="1" ht="15.75" x14ac:dyDescent="0.25">
      <c r="A20" s="20">
        <v>10</v>
      </c>
      <c r="B20" s="24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6">
        <f t="shared" si="5"/>
        <v>0</v>
      </c>
      <c r="X20" s="9">
        <f t="shared" si="6"/>
        <v>0</v>
      </c>
      <c r="Y20" s="9">
        <f t="shared" si="7"/>
        <v>0</v>
      </c>
      <c r="Z20" s="9">
        <f t="shared" si="8"/>
        <v>0</v>
      </c>
      <c r="AA20" s="27">
        <f t="shared" si="9"/>
        <v>0</v>
      </c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9">
        <f t="shared" si="0"/>
        <v>0</v>
      </c>
      <c r="AM20" s="21">
        <f t="shared" si="1"/>
        <v>0</v>
      </c>
      <c r="AN20" s="29">
        <f t="shared" si="2"/>
        <v>0</v>
      </c>
      <c r="AO20" s="21">
        <f t="shared" si="3"/>
        <v>0</v>
      </c>
      <c r="AP20" s="29">
        <f t="shared" si="4"/>
        <v>0</v>
      </c>
    </row>
    <row r="21" spans="1:42" s="10" customFormat="1" ht="15.75" x14ac:dyDescent="0.25">
      <c r="A21" s="20">
        <v>11</v>
      </c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6">
        <f t="shared" si="5"/>
        <v>0</v>
      </c>
      <c r="X21" s="9">
        <f t="shared" si="6"/>
        <v>0</v>
      </c>
      <c r="Y21" s="9">
        <f t="shared" si="7"/>
        <v>0</v>
      </c>
      <c r="Z21" s="9">
        <f t="shared" si="8"/>
        <v>0</v>
      </c>
      <c r="AA21" s="27">
        <f t="shared" si="9"/>
        <v>0</v>
      </c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9">
        <f t="shared" si="0"/>
        <v>0</v>
      </c>
      <c r="AM21" s="21">
        <f t="shared" si="1"/>
        <v>0</v>
      </c>
      <c r="AN21" s="29">
        <f t="shared" si="2"/>
        <v>0</v>
      </c>
      <c r="AO21" s="21">
        <f t="shared" si="3"/>
        <v>0</v>
      </c>
      <c r="AP21" s="29">
        <f t="shared" si="4"/>
        <v>0</v>
      </c>
    </row>
    <row r="22" spans="1:42" s="10" customFormat="1" ht="15.75" x14ac:dyDescent="0.25">
      <c r="A22" s="20">
        <v>12</v>
      </c>
      <c r="B22" s="24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6">
        <f t="shared" si="5"/>
        <v>0</v>
      </c>
      <c r="X22" s="9">
        <f t="shared" si="6"/>
        <v>0</v>
      </c>
      <c r="Y22" s="9">
        <f t="shared" si="7"/>
        <v>0</v>
      </c>
      <c r="Z22" s="9">
        <f t="shared" si="8"/>
        <v>0</v>
      </c>
      <c r="AA22" s="27">
        <f t="shared" si="9"/>
        <v>0</v>
      </c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9">
        <f t="shared" si="0"/>
        <v>0</v>
      </c>
      <c r="AM22" s="21">
        <f t="shared" si="1"/>
        <v>0</v>
      </c>
      <c r="AN22" s="29">
        <f t="shared" si="2"/>
        <v>0</v>
      </c>
      <c r="AO22" s="21">
        <f t="shared" si="3"/>
        <v>0</v>
      </c>
      <c r="AP22" s="29">
        <f t="shared" si="4"/>
        <v>0</v>
      </c>
    </row>
    <row r="23" spans="1:42" s="10" customFormat="1" ht="15.75" x14ac:dyDescent="0.25">
      <c r="A23" s="20">
        <v>13</v>
      </c>
      <c r="B23" s="24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6">
        <f t="shared" si="5"/>
        <v>0</v>
      </c>
      <c r="X23" s="9">
        <f t="shared" si="6"/>
        <v>0</v>
      </c>
      <c r="Y23" s="9">
        <f t="shared" si="7"/>
        <v>0</v>
      </c>
      <c r="Z23" s="9">
        <f t="shared" si="8"/>
        <v>0</v>
      </c>
      <c r="AA23" s="27">
        <f t="shared" si="9"/>
        <v>0</v>
      </c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9">
        <f t="shared" si="0"/>
        <v>0</v>
      </c>
      <c r="AM23" s="21">
        <f t="shared" si="1"/>
        <v>0</v>
      </c>
      <c r="AN23" s="29">
        <f t="shared" si="2"/>
        <v>0</v>
      </c>
      <c r="AO23" s="21">
        <f t="shared" si="3"/>
        <v>0</v>
      </c>
      <c r="AP23" s="29">
        <f t="shared" si="4"/>
        <v>0</v>
      </c>
    </row>
    <row r="24" spans="1:42" s="10" customFormat="1" ht="15.75" x14ac:dyDescent="0.25">
      <c r="A24" s="20">
        <v>14</v>
      </c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6">
        <f t="shared" si="5"/>
        <v>0</v>
      </c>
      <c r="X24" s="9">
        <f t="shared" si="6"/>
        <v>0</v>
      </c>
      <c r="Y24" s="9">
        <f t="shared" si="7"/>
        <v>0</v>
      </c>
      <c r="Z24" s="9">
        <f t="shared" si="8"/>
        <v>0</v>
      </c>
      <c r="AA24" s="27">
        <f t="shared" si="9"/>
        <v>0</v>
      </c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9">
        <f t="shared" si="0"/>
        <v>0</v>
      </c>
      <c r="AM24" s="21">
        <f t="shared" si="1"/>
        <v>0</v>
      </c>
      <c r="AN24" s="29">
        <f t="shared" si="2"/>
        <v>0</v>
      </c>
      <c r="AO24" s="21">
        <f t="shared" si="3"/>
        <v>0</v>
      </c>
      <c r="AP24" s="29">
        <f t="shared" si="4"/>
        <v>0</v>
      </c>
    </row>
    <row r="25" spans="1:42" s="10" customFormat="1" ht="15.75" x14ac:dyDescent="0.25">
      <c r="A25" s="20">
        <v>15</v>
      </c>
      <c r="B25" s="24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6">
        <f t="shared" si="5"/>
        <v>0</v>
      </c>
      <c r="X25" s="9">
        <f t="shared" si="6"/>
        <v>0</v>
      </c>
      <c r="Y25" s="9">
        <f t="shared" si="7"/>
        <v>0</v>
      </c>
      <c r="Z25" s="9">
        <f t="shared" si="8"/>
        <v>0</v>
      </c>
      <c r="AA25" s="27">
        <f t="shared" si="9"/>
        <v>0</v>
      </c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9">
        <f t="shared" si="0"/>
        <v>0</v>
      </c>
      <c r="AM25" s="21">
        <f t="shared" si="1"/>
        <v>0</v>
      </c>
      <c r="AN25" s="29">
        <f t="shared" si="2"/>
        <v>0</v>
      </c>
      <c r="AO25" s="21">
        <f t="shared" si="3"/>
        <v>0</v>
      </c>
      <c r="AP25" s="29">
        <f t="shared" si="4"/>
        <v>0</v>
      </c>
    </row>
    <row r="26" spans="1:42" s="10" customFormat="1" ht="15.75" x14ac:dyDescent="0.25">
      <c r="A26" s="20">
        <v>16</v>
      </c>
      <c r="B26" s="24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6">
        <f t="shared" si="5"/>
        <v>0</v>
      </c>
      <c r="X26" s="9">
        <f t="shared" si="6"/>
        <v>0</v>
      </c>
      <c r="Y26" s="9">
        <f t="shared" si="7"/>
        <v>0</v>
      </c>
      <c r="Z26" s="9">
        <f t="shared" si="8"/>
        <v>0</v>
      </c>
      <c r="AA26" s="27">
        <f t="shared" si="9"/>
        <v>0</v>
      </c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9">
        <f t="shared" si="0"/>
        <v>0</v>
      </c>
      <c r="AM26" s="21">
        <f t="shared" si="1"/>
        <v>0</v>
      </c>
      <c r="AN26" s="29">
        <f t="shared" si="2"/>
        <v>0</v>
      </c>
      <c r="AO26" s="21">
        <f t="shared" si="3"/>
        <v>0</v>
      </c>
      <c r="AP26" s="29">
        <f t="shared" si="4"/>
        <v>0</v>
      </c>
    </row>
    <row r="27" spans="1:42" s="10" customFormat="1" ht="15.75" x14ac:dyDescent="0.25">
      <c r="A27" s="20">
        <v>17</v>
      </c>
      <c r="B27" s="24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6">
        <f t="shared" si="5"/>
        <v>0</v>
      </c>
      <c r="X27" s="9">
        <f t="shared" si="6"/>
        <v>0</v>
      </c>
      <c r="Y27" s="9">
        <f t="shared" si="7"/>
        <v>0</v>
      </c>
      <c r="Z27" s="9">
        <f t="shared" si="8"/>
        <v>0</v>
      </c>
      <c r="AA27" s="27">
        <f t="shared" si="9"/>
        <v>0</v>
      </c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9">
        <f t="shared" si="0"/>
        <v>0</v>
      </c>
      <c r="AM27" s="21">
        <f t="shared" si="1"/>
        <v>0</v>
      </c>
      <c r="AN27" s="29">
        <f t="shared" si="2"/>
        <v>0</v>
      </c>
      <c r="AO27" s="21">
        <f t="shared" si="3"/>
        <v>0</v>
      </c>
      <c r="AP27" s="29">
        <f t="shared" si="4"/>
        <v>0</v>
      </c>
    </row>
    <row r="28" spans="1:42" s="10" customFormat="1" ht="15.75" x14ac:dyDescent="0.25">
      <c r="A28" s="20">
        <v>18</v>
      </c>
      <c r="B28" s="24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6">
        <f t="shared" si="5"/>
        <v>0</v>
      </c>
      <c r="X28" s="9">
        <f t="shared" si="6"/>
        <v>0</v>
      </c>
      <c r="Y28" s="9">
        <f t="shared" si="7"/>
        <v>0</v>
      </c>
      <c r="Z28" s="9">
        <f t="shared" si="8"/>
        <v>0</v>
      </c>
      <c r="AA28" s="27">
        <f t="shared" si="9"/>
        <v>0</v>
      </c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9">
        <f t="shared" si="0"/>
        <v>0</v>
      </c>
      <c r="AM28" s="21">
        <f t="shared" si="1"/>
        <v>0</v>
      </c>
      <c r="AN28" s="29">
        <f t="shared" si="2"/>
        <v>0</v>
      </c>
      <c r="AO28" s="21">
        <f t="shared" si="3"/>
        <v>0</v>
      </c>
      <c r="AP28" s="29">
        <f t="shared" si="4"/>
        <v>0</v>
      </c>
    </row>
    <row r="29" spans="1:42" s="10" customFormat="1" ht="15.75" x14ac:dyDescent="0.25">
      <c r="A29" s="20">
        <v>19</v>
      </c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6">
        <f t="shared" si="5"/>
        <v>0</v>
      </c>
      <c r="X29" s="9">
        <f t="shared" si="6"/>
        <v>0</v>
      </c>
      <c r="Y29" s="9">
        <f t="shared" si="7"/>
        <v>0</v>
      </c>
      <c r="Z29" s="9">
        <f t="shared" si="8"/>
        <v>0</v>
      </c>
      <c r="AA29" s="27">
        <f t="shared" si="9"/>
        <v>0</v>
      </c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9">
        <f t="shared" si="0"/>
        <v>0</v>
      </c>
      <c r="AM29" s="21">
        <f t="shared" si="1"/>
        <v>0</v>
      </c>
      <c r="AN29" s="29">
        <f t="shared" si="2"/>
        <v>0</v>
      </c>
      <c r="AO29" s="21">
        <f t="shared" si="3"/>
        <v>0</v>
      </c>
      <c r="AP29" s="29">
        <f t="shared" si="4"/>
        <v>0</v>
      </c>
    </row>
    <row r="30" spans="1:42" s="10" customFormat="1" ht="15.75" x14ac:dyDescent="0.25">
      <c r="A30" s="20">
        <v>20</v>
      </c>
      <c r="B30" s="24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6">
        <f t="shared" si="5"/>
        <v>0</v>
      </c>
      <c r="X30" s="9">
        <f t="shared" si="6"/>
        <v>0</v>
      </c>
      <c r="Y30" s="9">
        <f t="shared" si="7"/>
        <v>0</v>
      </c>
      <c r="Z30" s="9">
        <f t="shared" si="8"/>
        <v>0</v>
      </c>
      <c r="AA30" s="27">
        <f t="shared" si="9"/>
        <v>0</v>
      </c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9">
        <f t="shared" si="0"/>
        <v>0</v>
      </c>
      <c r="AM30" s="21">
        <f t="shared" si="1"/>
        <v>0</v>
      </c>
      <c r="AN30" s="29">
        <f t="shared" si="2"/>
        <v>0</v>
      </c>
      <c r="AO30" s="21">
        <f t="shared" si="3"/>
        <v>0</v>
      </c>
      <c r="AP30" s="21">
        <f t="shared" si="3"/>
        <v>0</v>
      </c>
    </row>
    <row r="31" spans="1:42" s="11" customFormat="1" ht="16.5" thickBot="1" x14ac:dyDescent="0.25">
      <c r="A31" s="66" t="s">
        <v>7</v>
      </c>
      <c r="B31" s="67"/>
      <c r="C31" s="36">
        <f t="shared" ref="C31:K31" si="10">SUM(C11:C30)</f>
        <v>385</v>
      </c>
      <c r="D31" s="36">
        <f t="shared" si="10"/>
        <v>385</v>
      </c>
      <c r="E31" s="36">
        <f t="shared" si="10"/>
        <v>178</v>
      </c>
      <c r="F31" s="36">
        <f t="shared" si="10"/>
        <v>384</v>
      </c>
      <c r="G31" s="36">
        <f t="shared" si="10"/>
        <v>384</v>
      </c>
      <c r="H31" s="36">
        <f t="shared" si="10"/>
        <v>1245</v>
      </c>
      <c r="I31" s="36">
        <f t="shared" si="10"/>
        <v>1245</v>
      </c>
      <c r="J31" s="36">
        <f t="shared" si="10"/>
        <v>291</v>
      </c>
      <c r="K31" s="36">
        <f t="shared" si="10"/>
        <v>1242</v>
      </c>
      <c r="L31" s="36">
        <f t="shared" ref="L31:V31" si="11">SUM(L11:L30)</f>
        <v>1242</v>
      </c>
      <c r="M31" s="36">
        <f t="shared" si="11"/>
        <v>34</v>
      </c>
      <c r="N31" s="36">
        <f t="shared" si="11"/>
        <v>34</v>
      </c>
      <c r="O31" s="36">
        <f t="shared" si="11"/>
        <v>15</v>
      </c>
      <c r="P31" s="36">
        <f t="shared" si="11"/>
        <v>34</v>
      </c>
      <c r="Q31" s="36">
        <f t="shared" si="11"/>
        <v>34</v>
      </c>
      <c r="R31" s="36">
        <f t="shared" si="11"/>
        <v>41</v>
      </c>
      <c r="S31" s="36">
        <f t="shared" si="11"/>
        <v>41</v>
      </c>
      <c r="T31" s="36">
        <f t="shared" si="11"/>
        <v>13</v>
      </c>
      <c r="U31" s="36">
        <f t="shared" si="11"/>
        <v>41</v>
      </c>
      <c r="V31" s="36">
        <f t="shared" si="11"/>
        <v>41</v>
      </c>
      <c r="W31" s="40">
        <f t="shared" si="5"/>
        <v>1320</v>
      </c>
      <c r="X31" s="41">
        <f t="shared" si="6"/>
        <v>1320</v>
      </c>
      <c r="Y31" s="41">
        <f t="shared" si="7"/>
        <v>319</v>
      </c>
      <c r="Z31" s="41">
        <f t="shared" si="8"/>
        <v>1317</v>
      </c>
      <c r="AA31" s="42">
        <f t="shared" si="9"/>
        <v>1317</v>
      </c>
      <c r="AB31" s="37">
        <f t="shared" ref="AB31:AK31" si="12">SUM(AB11:AB30)</f>
        <v>20</v>
      </c>
      <c r="AC31" s="38">
        <f t="shared" si="12"/>
        <v>20</v>
      </c>
      <c r="AD31" s="38">
        <f t="shared" si="12"/>
        <v>8</v>
      </c>
      <c r="AE31" s="38">
        <f t="shared" si="12"/>
        <v>20</v>
      </c>
      <c r="AF31" s="39">
        <f t="shared" si="12"/>
        <v>20</v>
      </c>
      <c r="AG31" s="37">
        <f t="shared" si="12"/>
        <v>165</v>
      </c>
      <c r="AH31" s="38">
        <f t="shared" si="12"/>
        <v>165</v>
      </c>
      <c r="AI31" s="38">
        <f t="shared" si="12"/>
        <v>159</v>
      </c>
      <c r="AJ31" s="38">
        <f t="shared" si="12"/>
        <v>165</v>
      </c>
      <c r="AK31" s="39">
        <f t="shared" si="12"/>
        <v>165</v>
      </c>
      <c r="AL31" s="29">
        <f t="shared" si="0"/>
        <v>1890</v>
      </c>
      <c r="AM31" s="21">
        <f t="shared" si="1"/>
        <v>1890</v>
      </c>
      <c r="AN31" s="29">
        <f>SUM(AN11:AN30)</f>
        <v>664</v>
      </c>
      <c r="AO31" s="21">
        <f>SUM(AO11:AO30)</f>
        <v>1886</v>
      </c>
      <c r="AP31" s="29">
        <f>SUM(AP11:AP30)</f>
        <v>1886</v>
      </c>
    </row>
    <row r="32" spans="1:42" x14ac:dyDescent="0.2">
      <c r="A32" s="5"/>
      <c r="B32" s="7"/>
      <c r="C32" s="5"/>
      <c r="D32" s="5"/>
      <c r="E32" s="5"/>
      <c r="F32" s="5"/>
      <c r="G32" s="5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7"/>
      <c r="AH32" s="7"/>
      <c r="AI32" s="7"/>
      <c r="AJ32" s="7"/>
      <c r="AK32" s="7"/>
    </row>
    <row r="34" spans="28:40" x14ac:dyDescent="0.2">
      <c r="AB34" s="49" t="s">
        <v>36</v>
      </c>
      <c r="AC34" s="49"/>
      <c r="AD34" s="49"/>
      <c r="AE34" s="49"/>
      <c r="AF34" s="49"/>
      <c r="AL34" s="50" t="s">
        <v>17</v>
      </c>
      <c r="AM34" s="50"/>
      <c r="AN34" s="50"/>
    </row>
    <row r="35" spans="28:40" x14ac:dyDescent="0.2">
      <c r="AB35" s="49"/>
      <c r="AC35" s="49"/>
      <c r="AD35" s="49"/>
      <c r="AE35" s="49"/>
      <c r="AF35" s="49"/>
      <c r="AL35" s="51" t="s">
        <v>14</v>
      </c>
      <c r="AM35" s="51"/>
      <c r="AN35" s="51"/>
    </row>
    <row r="39" spans="28:40" ht="12.75" customHeight="1" x14ac:dyDescent="0.2">
      <c r="AB39" s="61" t="s">
        <v>18</v>
      </c>
      <c r="AC39" s="61"/>
      <c r="AD39" t="s">
        <v>35</v>
      </c>
    </row>
    <row r="40" spans="28:40" ht="12.75" customHeight="1" x14ac:dyDescent="0.2">
      <c r="AB40" s="61" t="s">
        <v>19</v>
      </c>
      <c r="AC40" s="61"/>
      <c r="AD40" t="s">
        <v>37</v>
      </c>
    </row>
  </sheetData>
  <sheetProtection formatRows="0"/>
  <mergeCells count="25">
    <mergeCell ref="A31:B31"/>
    <mergeCell ref="A5:A9"/>
    <mergeCell ref="M7:Q8"/>
    <mergeCell ref="R7:V8"/>
    <mergeCell ref="H7:L8"/>
    <mergeCell ref="C1:AH1"/>
    <mergeCell ref="C3:AH3"/>
    <mergeCell ref="C4:AH4"/>
    <mergeCell ref="B5:B9"/>
    <mergeCell ref="H5:AA6"/>
    <mergeCell ref="C5:G8"/>
    <mergeCell ref="C2:AH2"/>
    <mergeCell ref="AB39:AC39"/>
    <mergeCell ref="AB40:AC40"/>
    <mergeCell ref="AL5:AL9"/>
    <mergeCell ref="W7:AA8"/>
    <mergeCell ref="AG5:AK8"/>
    <mergeCell ref="AB5:AF8"/>
    <mergeCell ref="AN5:AN9"/>
    <mergeCell ref="AO5:AO9"/>
    <mergeCell ref="AP5:AP9"/>
    <mergeCell ref="AB34:AF35"/>
    <mergeCell ref="AL34:AN34"/>
    <mergeCell ref="AL35:AN35"/>
    <mergeCell ref="AM5:AM9"/>
  </mergeCells>
  <phoneticPr fontId="0" type="noConversion"/>
  <pageMargins left="0.59" right="0.53" top="0.82" bottom="0.26" header="0.7" footer="0.26"/>
  <pageSetup paperSize="9" scale="60" fitToWidth="2" fitToHeight="10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ЄДРСР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Админ</cp:lastModifiedBy>
  <cp:lastPrinted>2014-12-17T09:47:19Z</cp:lastPrinted>
  <dcterms:created xsi:type="dcterms:W3CDTF">1996-10-08T23:32:33Z</dcterms:created>
  <dcterms:modified xsi:type="dcterms:W3CDTF">2018-03-26T05:41:29Z</dcterms:modified>
</cp:coreProperties>
</file>